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guindaste\"/>
    </mc:Choice>
  </mc:AlternateContent>
  <bookViews>
    <workbookView xWindow="0" yWindow="0" windowWidth="18165" windowHeight="7620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" i="1" l="1"/>
  <c r="K3" i="1"/>
  <c r="J4" i="1"/>
  <c r="J3" i="1"/>
  <c r="I4" i="1" l="1"/>
  <c r="I3" i="1" l="1"/>
  <c r="K5" i="1" l="1"/>
</calcChain>
</file>

<file path=xl/sharedStrings.xml><?xml version="1.0" encoding="utf-8"?>
<sst xmlns="http://schemas.openxmlformats.org/spreadsheetml/2006/main" count="17" uniqueCount="17">
  <si>
    <t>ITEM</t>
  </si>
  <si>
    <t>DESCRIÇÃO DO PRODUTO</t>
  </si>
  <si>
    <t>QUANTIDADE</t>
  </si>
  <si>
    <t>VALOR TOTAL</t>
  </si>
  <si>
    <t>TOTAL:</t>
  </si>
  <si>
    <t>COMPRAS GOVERNAMENTAIS</t>
  </si>
  <si>
    <t>1.</t>
  </si>
  <si>
    <t>Diária (10 horas) de locação de guindaste de capacidade mínima de 50 toneladas, alcance mínimo de metros, com operador e combustível.</t>
  </si>
  <si>
    <t>Diária (10 horas) de locação de Caminhão Munck DE 45 Toneladas.</t>
  </si>
  <si>
    <t>MÉDIA PREÇOS LOCAÇÃO DE GUINDASTE</t>
  </si>
  <si>
    <t>2.</t>
  </si>
  <si>
    <t>PREF. DE OTACÍLIO COSTA</t>
  </si>
  <si>
    <t>GUINDASTES NORTE SUL</t>
  </si>
  <si>
    <t>TORNOMAQ</t>
  </si>
  <si>
    <t>CHAULIN</t>
  </si>
  <si>
    <t>MÉDIA TOTAL VALOR UNITÁRIO POR HORA</t>
  </si>
  <si>
    <t>MÉDIA TOTAL VALOR UNITÁRIO DIÁRIA 10 HORAS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</si>
</sst>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12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164" fontId="4" fillId="3" borderId="1" xfId="0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"/>
  <sheetViews>
    <sheetView tabSelected="1" zoomScale="80" zoomScaleNormal="80" workbookViewId="0">
      <selection activeCell="D12" sqref="D12"/>
    </sheetView>
  </sheetViews>
  <sheetFormatPr defaultRowHeight="14.25" x14ac:dyDescent="0.2"/>
  <cols>
    <col min="1" max="1" width="6.28515625" style="8" customWidth="1"/>
    <col min="2" max="2" width="15.140625" style="10" customWidth="1"/>
    <col min="3" max="3" width="33.28515625" style="6" customWidth="1"/>
    <col min="4" max="4" width="21.28515625" style="3" customWidth="1"/>
    <col min="5" max="5" width="18.28515625" style="3" customWidth="1"/>
    <col min="6" max="6" width="19" style="3" customWidth="1"/>
    <col min="7" max="7" width="14.28515625" style="3" customWidth="1"/>
    <col min="8" max="8" width="14" style="3" customWidth="1"/>
    <col min="9" max="9" width="21.140625" style="3" customWidth="1"/>
    <col min="10" max="10" width="20.85546875" style="3" customWidth="1"/>
    <col min="11" max="11" width="23.140625" style="3" customWidth="1"/>
    <col min="12" max="16384" width="9.140625" style="4"/>
  </cols>
  <sheetData>
    <row r="1" spans="1:11" ht="15.75" x14ac:dyDescent="0.25">
      <c r="A1" s="18" t="s">
        <v>9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36" x14ac:dyDescent="0.2">
      <c r="A2" s="7" t="s">
        <v>0</v>
      </c>
      <c r="B2" s="9" t="s">
        <v>2</v>
      </c>
      <c r="C2" s="5" t="s">
        <v>1</v>
      </c>
      <c r="D2" s="1" t="s">
        <v>5</v>
      </c>
      <c r="E2" s="1" t="s">
        <v>11</v>
      </c>
      <c r="F2" s="2" t="s">
        <v>12</v>
      </c>
      <c r="G2" s="2" t="s">
        <v>13</v>
      </c>
      <c r="H2" s="2" t="s">
        <v>14</v>
      </c>
      <c r="I2" s="2" t="s">
        <v>15</v>
      </c>
      <c r="J2" s="2" t="s">
        <v>16</v>
      </c>
      <c r="K2" s="2" t="s">
        <v>3</v>
      </c>
    </row>
    <row r="3" spans="1:11" s="13" customFormat="1" ht="91.5" customHeight="1" x14ac:dyDescent="0.25">
      <c r="A3" s="15" t="s">
        <v>6</v>
      </c>
      <c r="B3" s="14">
        <v>9</v>
      </c>
      <c r="C3" s="17" t="s">
        <v>7</v>
      </c>
      <c r="D3" s="12">
        <v>394.97</v>
      </c>
      <c r="E3" s="12">
        <v>410</v>
      </c>
      <c r="F3" s="12">
        <v>360</v>
      </c>
      <c r="G3" s="12">
        <v>300</v>
      </c>
      <c r="H3" s="12"/>
      <c r="I3" s="12">
        <f>ROUND(AVERAGE(D3:H3),2)</f>
        <v>366.24</v>
      </c>
      <c r="J3" s="12">
        <f>(I3*10)</f>
        <v>3662.4</v>
      </c>
      <c r="K3" s="12">
        <f>B3*J3</f>
        <v>32961.599999999999</v>
      </c>
    </row>
    <row r="4" spans="1:11" s="13" customFormat="1" ht="74.25" customHeight="1" x14ac:dyDescent="0.25">
      <c r="A4" s="15" t="s">
        <v>10</v>
      </c>
      <c r="B4" s="14">
        <v>9</v>
      </c>
      <c r="C4" s="17" t="s">
        <v>8</v>
      </c>
      <c r="D4" s="12">
        <v>394.97</v>
      </c>
      <c r="E4" s="12">
        <v>275</v>
      </c>
      <c r="F4" s="12">
        <v>250</v>
      </c>
      <c r="G4" s="12"/>
      <c r="H4" s="12">
        <v>230</v>
      </c>
      <c r="I4" s="12">
        <f>ROUND(AVERAGE(D4:H4),2)</f>
        <v>287.49</v>
      </c>
      <c r="J4" s="12">
        <f>(I4*10)</f>
        <v>2874.9</v>
      </c>
      <c r="K4" s="12">
        <f>B4*J4</f>
        <v>25874.100000000002</v>
      </c>
    </row>
    <row r="5" spans="1:11" ht="15.75" x14ac:dyDescent="0.25">
      <c r="H5" s="4"/>
      <c r="I5" s="16" t="s">
        <v>4</v>
      </c>
      <c r="J5" s="16"/>
      <c r="K5" s="11">
        <f>SUM(K3:K4)</f>
        <v>58835.7</v>
      </c>
    </row>
  </sheetData>
  <mergeCells count="1">
    <mergeCell ref="A1:K1"/>
  </mergeCells>
  <pageMargins left="0.25" right="0.25" top="0.75" bottom="0.75" header="0.3" footer="0.3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2024-08-16T14:18:40Z</cp:lastPrinted>
  <dcterms:created xsi:type="dcterms:W3CDTF">2022-09-23T17:46:49Z</dcterms:created>
  <dcterms:modified xsi:type="dcterms:W3CDTF">2024-08-16T16:49:05Z</dcterms:modified>
</cp:coreProperties>
</file>