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DERLIS\Desktop\Cinara\PREGÃO MATERIAIS DE LIMPEZA\"/>
    </mc:Choice>
  </mc:AlternateContent>
  <xr:revisionPtr revIDLastSave="0" documentId="13_ncr:1_{5D242CFB-AE5B-4985-B16F-AA3B2673F34A}" xr6:coauthVersionLast="47" xr6:coauthVersionMax="47" xr10:uidLastSave="{00000000-0000-0000-0000-000000000000}"/>
  <bookViews>
    <workbookView xWindow="-120" yWindow="-120" windowWidth="29040" windowHeight="15840" xr2:uid="{9B1C3275-3014-406F-B3D1-7F6EF8247821}"/>
  </bookViews>
  <sheets>
    <sheet name="MÉDIA DE VALORES DE PREÇOS" sheetId="2" r:id="rId1"/>
    <sheet name="QUANTITATIVO SECRETARIAS" sheetId="3"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79" i="2" l="1"/>
  <c r="AB9" i="2"/>
  <c r="AB8" i="2"/>
  <c r="AB7" i="2"/>
  <c r="AB6" i="2"/>
  <c r="AB5" i="2"/>
  <c r="AB4" i="2"/>
  <c r="AB3" i="2"/>
  <c r="AB2" i="2"/>
  <c r="AB51" i="2"/>
  <c r="AB59" i="2"/>
  <c r="O2" i="3"/>
  <c r="K51" i="3"/>
  <c r="O51" i="3"/>
  <c r="AB50" i="2"/>
  <c r="AB75" i="2"/>
  <c r="AB28" i="2"/>
  <c r="O3" i="3"/>
  <c r="O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2" i="3"/>
  <c r="O53" i="3"/>
  <c r="O54" i="3"/>
  <c r="O55" i="3"/>
  <c r="O56" i="3"/>
  <c r="O57" i="3"/>
  <c r="O58" i="3"/>
  <c r="O59" i="3"/>
  <c r="O60" i="3"/>
  <c r="O61" i="3"/>
  <c r="O62" i="3"/>
  <c r="O63" i="3"/>
  <c r="O64" i="3"/>
  <c r="O65" i="3"/>
  <c r="O66" i="3"/>
  <c r="O67" i="3"/>
  <c r="O68" i="3"/>
  <c r="O69" i="3"/>
  <c r="O70" i="3"/>
  <c r="O71" i="3"/>
  <c r="O72" i="3"/>
  <c r="O73" i="3"/>
  <c r="O74" i="3"/>
  <c r="O75" i="3"/>
  <c r="O76" i="3"/>
  <c r="O77" i="3"/>
  <c r="O78" i="3"/>
  <c r="M3" i="3"/>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2" i="3"/>
  <c r="M53" i="3"/>
  <c r="M54" i="3"/>
  <c r="M55" i="3"/>
  <c r="M56" i="3"/>
  <c r="M57" i="3"/>
  <c r="M58" i="3"/>
  <c r="M59" i="3"/>
  <c r="M60" i="3"/>
  <c r="M61" i="3"/>
  <c r="M62" i="3"/>
  <c r="M63" i="3"/>
  <c r="M64" i="3"/>
  <c r="M65" i="3"/>
  <c r="M66" i="3"/>
  <c r="M67" i="3"/>
  <c r="M68" i="3"/>
  <c r="M69" i="3"/>
  <c r="M70" i="3"/>
  <c r="M71" i="3"/>
  <c r="M72" i="3"/>
  <c r="M73" i="3"/>
  <c r="M74" i="3"/>
  <c r="M75" i="3"/>
  <c r="M76" i="3"/>
  <c r="M77" i="3"/>
  <c r="M78" i="3"/>
  <c r="K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2" i="3"/>
  <c r="K53" i="3"/>
  <c r="K54" i="3"/>
  <c r="K55" i="3"/>
  <c r="K56" i="3"/>
  <c r="K57" i="3"/>
  <c r="K58" i="3"/>
  <c r="K59" i="3"/>
  <c r="K60" i="3"/>
  <c r="K61" i="3"/>
  <c r="K62" i="3"/>
  <c r="K63" i="3"/>
  <c r="K64" i="3"/>
  <c r="K65" i="3"/>
  <c r="K66" i="3"/>
  <c r="K67" i="3"/>
  <c r="K68" i="3"/>
  <c r="K69" i="3"/>
  <c r="K70" i="3"/>
  <c r="K71" i="3"/>
  <c r="K72" i="3"/>
  <c r="K73" i="3"/>
  <c r="K74" i="3"/>
  <c r="K75" i="3"/>
  <c r="K76" i="3"/>
  <c r="K77" i="3"/>
  <c r="K78"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2" i="3"/>
  <c r="G53" i="3"/>
  <c r="G54" i="3"/>
  <c r="G55" i="3"/>
  <c r="G56" i="3"/>
  <c r="G57" i="3"/>
  <c r="G58" i="3"/>
  <c r="G59" i="3"/>
  <c r="G60" i="3"/>
  <c r="G61" i="3"/>
  <c r="G62" i="3"/>
  <c r="G63" i="3"/>
  <c r="G64" i="3"/>
  <c r="G65" i="3"/>
  <c r="G66" i="3"/>
  <c r="G67" i="3"/>
  <c r="G68" i="3"/>
  <c r="G69" i="3"/>
  <c r="G70" i="3"/>
  <c r="G71" i="3"/>
  <c r="G72" i="3"/>
  <c r="G73" i="3"/>
  <c r="G74" i="3"/>
  <c r="G75" i="3"/>
  <c r="G76" i="3"/>
  <c r="G77" i="3"/>
  <c r="G78" i="3"/>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2" i="3"/>
  <c r="I53" i="3"/>
  <c r="I54" i="3"/>
  <c r="I55" i="3"/>
  <c r="I56" i="3"/>
  <c r="I57" i="3"/>
  <c r="I58" i="3"/>
  <c r="I59" i="3"/>
  <c r="I60" i="3"/>
  <c r="I61" i="3"/>
  <c r="I62" i="3"/>
  <c r="I63" i="3"/>
  <c r="I64" i="3"/>
  <c r="I65" i="3"/>
  <c r="I66" i="3"/>
  <c r="I67" i="3"/>
  <c r="I68" i="3"/>
  <c r="I69" i="3"/>
  <c r="I70" i="3"/>
  <c r="I71" i="3"/>
  <c r="I72" i="3"/>
  <c r="I73" i="3"/>
  <c r="I74" i="3"/>
  <c r="I75" i="3"/>
  <c r="I76" i="3"/>
  <c r="I77" i="3"/>
  <c r="I78" i="3"/>
  <c r="AB10" i="2"/>
  <c r="AB11" i="2"/>
  <c r="AB12" i="2"/>
  <c r="AB13" i="2"/>
  <c r="AB14" i="2"/>
  <c r="AB15" i="2"/>
  <c r="AB16" i="2"/>
  <c r="AB17" i="2"/>
  <c r="AB18" i="2"/>
  <c r="AB19" i="2"/>
  <c r="AB20" i="2"/>
  <c r="AB21" i="2"/>
  <c r="AB22" i="2"/>
  <c r="AB23" i="2"/>
  <c r="AB24" i="2"/>
  <c r="AB25" i="2"/>
  <c r="AB26" i="2"/>
  <c r="AB27" i="2"/>
  <c r="AB29" i="2"/>
  <c r="AB30" i="2"/>
  <c r="AB31" i="2"/>
  <c r="AB32" i="2"/>
  <c r="AB33" i="2"/>
  <c r="AB34" i="2"/>
  <c r="AB35" i="2"/>
  <c r="AB36" i="2"/>
  <c r="AB37" i="2"/>
  <c r="AB38" i="2"/>
  <c r="AB39" i="2"/>
  <c r="AB40" i="2"/>
  <c r="AB41" i="2"/>
  <c r="AB42" i="2"/>
  <c r="AB43" i="2"/>
  <c r="AB44" i="2"/>
  <c r="AB45" i="2"/>
  <c r="AB46" i="2"/>
  <c r="AB47" i="2"/>
  <c r="AB48" i="2"/>
  <c r="AB49" i="2"/>
  <c r="AB52" i="2"/>
  <c r="AB53" i="2"/>
  <c r="AB54" i="2"/>
  <c r="AB55" i="2"/>
  <c r="AB56" i="2"/>
  <c r="AB57" i="2"/>
  <c r="AB58" i="2"/>
  <c r="AB60" i="2"/>
  <c r="AB61" i="2"/>
  <c r="AB62" i="2"/>
  <c r="AB63" i="2"/>
  <c r="AB64" i="2"/>
  <c r="AB65" i="2"/>
  <c r="AB66" i="2"/>
  <c r="AB67" i="2"/>
  <c r="AB68" i="2"/>
  <c r="AB69" i="2"/>
  <c r="AB70" i="2"/>
  <c r="AB71" i="2"/>
  <c r="AB72" i="2"/>
  <c r="AB73" i="2"/>
  <c r="AB74" i="2"/>
  <c r="AB76" i="2"/>
  <c r="AB77" i="2"/>
  <c r="AB78" i="2"/>
  <c r="M2" i="3"/>
  <c r="G2" i="3"/>
  <c r="K2" i="3"/>
  <c r="I2" i="3"/>
  <c r="K79" i="3" l="1"/>
  <c r="G79" i="3"/>
  <c r="I79" i="3"/>
  <c r="O79" i="3"/>
  <c r="M79" i="3"/>
</calcChain>
</file>

<file path=xl/sharedStrings.xml><?xml version="1.0" encoding="utf-8"?>
<sst xmlns="http://schemas.openxmlformats.org/spreadsheetml/2006/main" count="392" uniqueCount="142">
  <si>
    <t>ITEM</t>
  </si>
  <si>
    <t>UND</t>
  </si>
  <si>
    <t>DESCRITIVO</t>
  </si>
  <si>
    <t>CÓDIGO MUNICÍPIO</t>
  </si>
  <si>
    <t xml:space="preserve">QUANTIDADE </t>
  </si>
  <si>
    <t>CESTA NOTAS PR</t>
  </si>
  <si>
    <t>CESTA PAINEL DE PREÇOS</t>
  </si>
  <si>
    <t xml:space="preserve">EDITAL/HOMOLOGAÇÃO MUNICÍPIO JAGUARIAÍVA/PR </t>
  </si>
  <si>
    <t>EDITAL/HOMOLOGAÇÃO MUNICÍPIO CORNÉLIO PROCÓPIO/PR</t>
  </si>
  <si>
    <t>EDITAL/HOMOLOGAÇÃO MUNICÍPIO BANDEIRANTE/SC</t>
  </si>
  <si>
    <t>EDITAL/HOMOLOGAÇÃO MUNICÍPIO MONDAI/SC</t>
  </si>
  <si>
    <t>EDITAL/HOMOLOGAÇÃO MUNICÍPIO ENTRE RIOS/SC</t>
  </si>
  <si>
    <t>EDITAL/HOMOLOGAÇÃO MUNICÍPIO SINIMBU/RS</t>
  </si>
  <si>
    <t>EDITAL/HOMOLOGAÇÃO MUNICÍPIO FLOR DO SERTÃO/SC</t>
  </si>
  <si>
    <t>CESTA EDITAL/HOMOLOGAÇÃO</t>
  </si>
  <si>
    <t>EDUARDO RAVAGNANI</t>
  </si>
  <si>
    <t>ROSANI ALVES CALZA</t>
  </si>
  <si>
    <t>JOSÉ GABRIEL DO VALE &amp; CIA LTDA</t>
  </si>
  <si>
    <t>CESTA ORÇAMENTOS</t>
  </si>
  <si>
    <t>CESTA INTERNET</t>
  </si>
  <si>
    <t>MÉDIA DAS CESTAS</t>
  </si>
  <si>
    <t>CX</t>
  </si>
  <si>
    <t>ÁGUA SANITÁRIA; COMPOSIÇÃO QUÍMICA: HIPOCLORITO DE SÓDIO, HIDRÓXIDO DE SÓDIO, CLORETO; TEOR CLORO ATIVO: VARIA DE 2 A 2,50%; COR: INCOLOR. APLICAÇÃO: ALVEJANTE E DESINFETANTE DE USO GERAL; FRASCO DE CAPACIDADE DE 1 LITRO. DEVERÁ CONTER  12 UNIDADES NA CAIXA; A EMBALAGEM DEVERÁ CONTER EXTERNAMENTE OS DADOS DE IDENTIFICAÇÃO, PROCEDÊNCIA, NÚMERO DO LOTE, VALIDADE E NÚMERO DE REGISTRO NO MINISTÉRIO DA SAÚDE. CÓDIGO CATMAT: 299605.</t>
  </si>
  <si>
    <t>FR</t>
  </si>
  <si>
    <t>AMACIANTE DE ROUPA; ASPECTO FÍSICO: LÍQUIDO VISCOSO; COMPOSIÇÃO: DIALQUILOXIETIL HIDROXIETIL METIL AMÔNIO METIL SUL. CONCENTRADO, PERFUMADO; COM TAMPA ABRE E FECHA E LACRE DE ROSQUEAR; FRASCO CONTENDO NO MÍNIMO 2 LITROS; A EMBALAGEM DEVERÁ CONTER EXTERNAMENTE OS DADOS DE IDENTIFICAÇÃO, PROCEDÊNCIA, NÚMERO DO LOTE, VALIDADE E NÚMERO DE DE REGISTRO NO MINISTÉRIO DA SAÚDE. CÓDIGO CATMAT: 485390.</t>
  </si>
  <si>
    <t>APARELHO BARBEAR; TIPO: DESCARTÁVEL; MATERIAL LÂMINA: LÂMINA AÇO INOX; QUANTIDADE LÂMINAS: 2 UN; MATERIAL CABO: PLÁSTICO; CARACTERÍSTICAS ADICIONAIS: COM FITA LUBRIFICANTE, DE BOA QUALIDADE. CÓDIGO CATMAT: 441933.</t>
  </si>
  <si>
    <t>BALDE; MATERIAL: PLÁSTICO; CAPACIDADE: 20 L; CARACTERÍSTICAS ADICIONAIS: COM ALÇA METÁLICA. CORES VARIADAS, MATERIAL RESISTENTE. CÓDIGO CATMAT: 321573.</t>
  </si>
  <si>
    <t>BORRIFADOR; MATERIAL: PLÁSTICO; TIPO: SPRAY, CONTENDO BICO BORRIFADOR; APLICAÇÃO: MATERIAL DE LIMPEZA. PULVERIZADOR/ BORRIFADOR COM CAPACIDADE DE 500ML. COM FRASCO TRANSPARENTE, BORRIFADOR COM VÁLVULA DE REGULAGEM PARA OFF QUE IMPEDE QUE SAIA O LÍQUIDO AO APERTAR E PARA SPRAY QUE ATIVA O MODO BORRIFADOR. USO PROFISSIONAL OU DOMÉSTICO. COM GRADUAÇÃO DE QUANTIDADE. CÓDIGO CATMAT: 307885.</t>
  </si>
  <si>
    <t>CERA; TIPO: LÍQUIDA; COMPOSIÇÃO: EMULSÃO CERAS, RESINA ALCALI-SOLÚVEL, RESINA ACRÍLICA. APLICAÇÃO: PISOS E SUPERFÍCIES ESCURAS. INCOLOR, EMBALAGEM DEVERÁ CONTER EXTERNAMENTE OS DADOS DE IDENTIFICAÇÃO, PROCEDÊNCIA, NÚMERO DO LOTE, VALIDADE E NÚMERO DE REGISTRO NO MINISTÉRIO DA SAÚDE, FRASCO CONTENDO NO MÍNIMO  750 ML. CÓDIGO CATMAT: 327952.</t>
  </si>
  <si>
    <t>EM</t>
  </si>
  <si>
    <t>CONDICIONADOR CABELOS; APLICAÇÃO: CABELO INFANTIL; CARACTERÍSTICAS ADICIONAIS: SEM ÁLCOOL E COM PH BALANCEADO.  DERMATOLÓGICAMENTE TESTADO, FÓRMULA QUE NÃO AGRIDE OS OLHOS. EMBALAGEM CONTENDO NO MÍNIMO 350ML. A EMBALAGEM DEVERÁ CONTER EXTERNAMENTE OS DADOS DE IDENTIFICAÇÃO, PROCEDÊNCIA, NÚMERO DO LOTE, VALIDADE E NÚMERO DE REGISTRO NO MINISTÉRIO DA SAÚDE. CÓDIGO CATMAT: 451961.</t>
  </si>
  <si>
    <t>TUBO</t>
  </si>
  <si>
    <t>DENTIFRÍCIO; COMPOSIÇÃO BÁSICA: CREME DENTAL COM FLUOR ATIVO (1500 PPM); APLICAÇÃO: HIGIENE DENTAL; CAPACIDADE: 90 G. USO ADULTO. A EMBALAGEM DEVERÁ CONTER EXTERNAMENTE OS DADOS DE IDENTIFICAÇÃO, PROCEDÊNCIA, NÚMERO DO LOTE, VALIDADE E NÚMERO DE REGISTRO NO MINISTÉRIO DA SAÚDE. CÓDIGO CATMAT: 435440</t>
  </si>
  <si>
    <t>DENTIFRÍCIO
APLICAÇÃO: HIGIENE DENTAL. CREME DENTAL INFANTIL: CONCENTRAÇÃO MÁXIMA DE 500 (QUINHENTOS) PPM DE FLÚOR, A CONCENTRAÇÃO DE PPM DE COMPOSTO DE FLÚOR DEVERÁ ESTAR ESTAMPADA NO RÓTULO; CONTER OS SEGUINTES COMPOSTOS DE FLÚOR NA FORMULAÇÃO ACEITOS PELO MINISTÉRIO DA SAÚDE: MONOFLUORSFOSFATO DE SÓDIO, FLUORETO DE SÓDIO, FLUORETO ESTANHOSO, FLUORETOS AMINADOS; ACONDICIONADO EM TUBO DE PLÁSTICO FLEXÍVEL CONTENDO NO MÍNIMO 50 (CINQUENTA) GRAMAS; CONTER O PRAZO DE VALIDADE. A EMBALAGEM DEVERÁ CONTER EXTERNAMENTE OS DADOS DE IDENTIFICAÇÃO, PROCEDÊNCIA, NÚMERO DO LOTE, VALIDADE E NÚMERO DE REGISTRO NO MINISTÉRIO DA SAÚDE. CÓDIGO CATMAT: 295423.</t>
  </si>
  <si>
    <t>DETERGENTE; COMPOSIÇÃO: TENSOATIVO ANIÔNICOS 1% PH; APLICAÇÃO: REMOÇÃO GORDURA E SUJEIRA EM GERAL; AROMA: INODORO; CARACTERÍSTICAS ADICIONAIS: INCOLOR; ASPECTO FÍSICO: LÍQUIDO. DESENGORDURANTE, FRASCO CONTENDO 500ML. A EMBALAGEM DEVERÁ CONTER EXTERNAMENTE OS DADOS DE IDENTIFICAÇÃO, PROCEDÊNCIA, NÚMERO DO LOTE, VALIDADE E NÚMERO DE REGISTRO NO MINISTÉRIO DA SAÚDE. CÓDIGO CATMAT: 357379.</t>
  </si>
  <si>
    <t>LITRO</t>
  </si>
  <si>
    <t>DESINFETANTE; PRINCÍPIO ATIVO: CLORETO ALQUIL DIMETIL BENZIL AMÔNIO; TEOR ATIVO: 2,4% (P/P); FORMA FÍSICA: SOLUÇÃO AQUOSA. DESINFETANTE E GERMICIDA, LÍQUIDO, A BASE E AROMA DE EUCALÍPITO E LAVANDA, EMBALAGEM DEVERÁ CONTER EXTERNAMENTE OS DADOS DE IDENTIFICAÇÃO, PROCEDÊNCIA, NÚMERO DO LOTE, VALIDADE E NÚMERO DE REGISTRO NO MINISTÉRIO DA SAÚDE, FRASCO CONTENDO NO MÍNIMO 1 LITRO. CÓDIGO CATMAT: 479541.</t>
  </si>
  <si>
    <t>FRA</t>
  </si>
  <si>
    <t>DESODORIZADOR; ESSÊNCIA: LAVANDA; APRESENTAÇÃO: AEROSOL; APLICAÇÃO: AROMATIZADOR AMBIENTAL. DESODORIZADOR DE AMBIENTE, SEM CFC, ESSÊNCIAS SUAVES, A EMBALAGEM DEVERÁ CONTER EXTERNAMENTE OS DADOS DE IDENTIFICAÇÃO, PROCEDÊNCIA, NÚMERO DO LOTE, VALIDADE E NÚMERO DE REGISTRO NO MINISTÉRIO DA SAÚDE, EMGALAGEM CAPACIDADE MÍNIMA 360 ML. CÓDIGO CATMAT: 261168.</t>
  </si>
  <si>
    <t>DESODORIZADOR SANITÁRIO; COMPOSIÇÃO: PARADICLORO BENZENO MIN 98%; ESSÊNCIA: EUCALIPTO; ASPECTO FÍSICO: EM PEDRA; CARACTERÍSTICAS ADICIONAIS: SUPORTE PLÁSTICO PARA VASO SANITÁRIO. PEDRA SANITARIA, SÓLIDO, AROMATIZAÇÃO PODERÁ SER DE EUCALIPTO OU VARIADA, PESO MÍNIMO 22GRS. A EMBALAGEM DEVERA CONTER EXTERNAMENTE OS DADOS DE IDENTIFICAÇÃO, PROCEDÊNCIA, NÚMERO DO LOTE, VALIDADE E NÚMERO DE REGISTRO NO MINISTÉRIO DA SAÚDE. CÓDIGO CATMAT 484680.</t>
  </si>
  <si>
    <t>DETERGENTE COMPOSIÇÃO: TENSOATIVOS ANIÔNICO, TENSOATIVO NÃO-IÔNICO, TENSO; APLICAÇÃO: LIMPEZA PESADA; CARACTERÍSTICAS ADICIONAIS: PH 6 A 8, PRINCÍPIO ATIVO TRICLOSAN 0,3 A 0,5%; ASPECTO FÍSICO: LÍQUIDO. FRASCO CONTENDO NO MÍNIMO  1 LITRO, A EMBALAGEM DEVERÁ CONTER EXTERNAMENTE OS DADOS DE IDENTIFICAÇÃO, PROCEDÊNCIA, NÚMERO DO LOTE, VALIDADE E NÚMERO DE REGISTRO NO MINISTÉRIO DA SAÚDE. CÓDIGO CATMAT: 463222.</t>
  </si>
  <si>
    <t>DETERGENTE COMPOSIÇÃO: DODECILBENZENO SULFONATO DE SÓDIO; APLICAÇÃO: LAVAGEM DE LOUÇAS; AROMA: INODORO; CARACTERÍSTICAS ADICIONAIS: PH 6,5 A 7,5; ASPECTO FÍSICO: LÍQUIDO INCOLOR.  BIODEGRADÁVEL;  EMBALAGEM DEVERÁ CONTER DATA DE FABRICAÇÃO, NÚMERO DO LOTE, VALIDADE. O PRODUTO DEVERA POSSUIR REGISTRO NO MINISTÉRIO DA SAÚDE.  FRASCO CONTENDO 500 ML. CÓDIGO CATMAT: 449798.</t>
  </si>
  <si>
    <t>ESCOVA DENTAL; MATERIAL CERDAS: SINTÉTICO; TIPO CERDAS: MACIA, MINIMO DE 4 FILEIRAS E 34 TUFOS; APLICAÇÃO: ADULTO; CARACTERÍSTICAS ADICIONAIS: CANTOS ARREDONDADOS; MATERIAL CABO: PLÁSTICO. CÓDIGO CATMAT: 438150.</t>
  </si>
  <si>
    <t>ESCOVA DENTAL; MATERIAL CERDAS: NÁILON; TIPO CERDAS: MACIA, DA MESMA ALTURA, EXTREMIDADES ARREDONDADAS; CARACTERÍSTICAS ADICIONAIS CABO: LIGEIRAMENTE FLEXÍVEL; APLICAÇÃO: INFANTIL; CARACTERÍSTICAS ADICIONAIS: COMPRIMENTO 16CM, 4 FILEIRAS TUFO, TOTAL 28 TUFOS; FORMATO CABEÇA: RETANGULAR, COM CANTOS ARREDONDADOS; TIPO CABO: RETO; MATERIAL CABO: PLÁSTICO. COM PROTETOR DE CERDAS, CORES VARIADAS.  CÓDIGO CATMAT: 398861.</t>
  </si>
  <si>
    <t>ESCOVA ROUPA; MATERIAL CORPO: MADEIRA; TRATAMENTO SUPERFICIAL: ENVERNIZADO; MATERIAL CERDAS: NÁILON; COR CERDAS: BRANCA E MARROM. CÓDIGO CATMAT: 227903.</t>
  </si>
  <si>
    <t>ESCOVA LIMPEZA GERAL; MATERIAL CORPO: PLÁSTICO; MATERIAL CERDAS: POLIPROPILENO; CARACTERÍSTICAS ADICIONAIS: COPO PLÁSTICO; APLICAÇÃO: VASO SANITÁRIO. MEDINDO APROXIMADAMENTE 20CM, CONTENDO ESTOJO, DIVERSAS CORES. CÓDIGO CATMAT: 331870.</t>
  </si>
  <si>
    <t>MLL</t>
  </si>
  <si>
    <t>ESSÊNCIA AROMÁTICA; ASPECTO FÍSICO: LÍQUIDO; TIPO DE ORIGEM: ARTIFICIAL; ODOR: FRAGRÂNCIA ARTIFICIAL. ESSÊNCIA LIMPADORA CONCENTRADA; DIVERSOS AROMAS.  FRASCO CONTENDO NO MÍNIMO 120 ML. A EMBALAGEM DEVERÁ CONTER EXTERNAMENTE OS DADOS DE IDENTIFICAÇÃO, PROCEDÊNCIA, NÚMERO DO LOTE, VALIDADE E NÚMERO DE REGISTRO NO MINISTÉRIO DA SAÚDE. CÓDIGO CATMAT: 434597.</t>
  </si>
  <si>
    <t>PCT</t>
  </si>
  <si>
    <t>ESPONJA LIMPEZA; MATERIAL: LÃ AÇO; APLICAÇÃO: LIMPEZA GERAL. ABRASIVO PARA LIMPEZA, ISENTO DE OXIDAÇÃO, PACOTE CONTENDO NO MÍNIMO 08 UNIDADES. CÓDIGO CATMAT: 481018.</t>
  </si>
  <si>
    <t>ESPONJA LIMPEZA; MATERIAL: ESPUMA / FIBRA; FORMATO: RETANGULAR; APLICAÇÃO: UTENSÍLIOS DOMÉSTICOS; CARACTERÍSTICAS ADICIONAIS: DUPLA FACE. DIMENSÕES APROXIMADAS DE  100 X 65 X 20MM. CÓDIGO CATMAT: 481020.</t>
  </si>
  <si>
    <t>ESPONJA LIMPEZA; MATERIAL: POLIÉSTER / POLIURETANO; FORMATO: RETANGULAR; ABRASIVIDADE: MACIA; APLICAÇÃO: ASSEPSIA DA PELE; COMPRIMENTO MÍNIMO: 120 MM; LARGURA MÍNIMA: 90 MM; ESPESSURA MÍNIMA: 30 MM. FORMATO ANANTÔMICA, ESFOLIAÇÃO MODERADA. CÓDIGO CATMAT: 452005.</t>
  </si>
  <si>
    <t>FLANELA; MATERIAL: ALGODÃO; COMPRIMENTO: 40 CM; LARGURA: 30 CM; COR: LARANJA; CARACTERÍSTICAS ADICIONAIS: ACABAMENTO NAS BORDAS. MEDIDAS APROXIMADAS&gt; CÓDIGO CATMAT: 319163.</t>
  </si>
  <si>
    <t>FRALDA DESCARTÁVEL, TIPO FIXAÇÃO: TIRAS AJUSTÁVEIS E REPOSICIONÁVEIS, TAMANHO: INFANTIL GRANDE, MATERIAL: TELA POLÍMERICA E NÚCLEO ABSORVENTE, REVESTIMENTO EXTERNO: IMPERMEÁVEL, CARACTERÍSTICA ADICIONAL: BARREIRA ANTIVAZAMENTO. SEM FRANGÂNCIA,  INFANTIL. CÓDIGO CATMAT: 616003</t>
  </si>
  <si>
    <t>FRALDA DESCARTÁVEL, TIPO FIXAÇÃO: TIRAS AJUSTÁVEIS E REPOSICIONÁVEIS, TAMANHO: INFANTIL EXTRA GRANDE XXG, MATERIAL: TELA POLÍMERICA E NÚCLEO ABSORVENTE, REVESTIMENTO EXTERNO: IMPERMEÁVEL, CARACTERÍSTICA ADICIONAL: BARREIRA ANTIVAZAMENTO TIPO SEM FRANGÂNCIA, CÓDIGO CATMAT: 616005</t>
  </si>
  <si>
    <t>EMB</t>
  </si>
  <si>
    <t>GUARDANAPO DE PAPEL; MATERIAL: CELULOSE; LARGURA: 14 CM; COMPRIMENTO: 14 CM; COR: BRANCA; TIPO FOLHAS: SIMPLES; CARACTERÍSTICAS ADICIONAIS: NÃO APLICÁVEL. EMBALAGEM CONTENDO NO MÍNIMO 50 UNIDADES.  CÓDIGO CATMAT: 224565.</t>
  </si>
  <si>
    <t xml:space="preserve">GUARDANAPO DE PANO; TIPO TECIDO: 100% ALGODÃO; COR: BRANCA; COMPRIMENTO: 50 CM; LARGURA: 50 CM. PANO PARA COPA E COZINHA. MEDIDAS APROXIMADAS. CÓDIGO CATMAT: 350631. </t>
  </si>
  <si>
    <t>KG</t>
  </si>
  <si>
    <t>HIDRÓXIDO DE SÓDIO; ASPECTO FÍSICO: ESCAMAS ESBRANQUIÇADAS, ALTAMENTE HIGROSCÓPICO; PESO MOLECULAR: 40 G/MOL; FÓRMULA QUÍMICA: NAOH; GRAU DE PUREZA: PUREZA MÍNIMA DE 98%; NÚMERO DE REFERÊNCIA QUÍMICA: CAS 1310-73-2. SODA CÁUSTICA EM ESCAMAS, EMBALAGEM CONTENDO 1KG (POTE/PACOTE). A EMBALAGEM DEVERÁ CONTER EXTERNAMENTE OS DADOS DE IDENTIFICAÇÃO, PROCEDÊNCIA, NÚMERO DO LOTE, VALIDADE E NÚMERO DE REGISTRO NO MINISTÉRIO DA SAÚDE. CÓDIGO CATMAT: 346030.</t>
  </si>
  <si>
    <t>INSETICIDA; TIPO: LÍQUIDO; APLICAÇÃO: USO DOMÉSTICO. INSETICIDA LÍQUIDO OU AEROSOL, EFICAZ CONTRA MOSCA, MOSQUITO, BARATA; UNIDADE CONTENDO NO  MÍNIMO 300 ML. A EMBALAGEM DEVERÁ CONTER EXTERNAMENTE OS DADOS DE IDENTIFICAÇÃO, PROCEDÊNCIA, NÚMERO DO LOTE, VALIDADE E NÚMERO DE REGISTRO NO MINISTÉRIO DA SAÚDE. CÓDIGO CATMAT: 484679.</t>
  </si>
  <si>
    <t>LENÇO UMEDECIDO; MATERIAL: NÃO TECIDO; DIMENSÕES: CERCA DE 15 X 20 CM; COMPONENTES: C/ EMOLIENTE, ISENTO DE ÁLCOOL; CARACTERÍSTICA ADICIONAL: HIPOALERGÊNICO; TIPO USO: DESCARTÁVEL; USO: INFANTIL.  HIDRATAÇÃO COM ALOE VERA, EMGALAGEM CONTENDO NO MÍNIMO DE 50 UNIDADES. CÓDIGO CATMAT: 434965.</t>
  </si>
  <si>
    <t>LIMPADOR BASE ÁCIDA; ASPECTO FÍSICO: LÍQUIDO; APLICAÇÃO: LIMPEZA EM GERAL; CARACTERÍSTICAS ADICIONAIS: CONCENTRADO DE MISTURA AQUOSA BIODEGRADÁVEL. LIMPA ALUMÍNIO PARA LOUÇAS EM GERAL. FRASCO CONTENDO NO MÍNIMO  500ML. A EMBALAGEM DEVERÁ CONTER EXTERNAMENTE OS DADOS DE IDENTIFICAÇÃO, PROCEDÊNCIA, NÚMERO DO LOTE, VALIDADE E NÚMERO DE REGISTRO NO MINISTÉRIO DA SAÚDE. CÓDIGO CATMAT: 481024.</t>
  </si>
  <si>
    <t>LIMPA-VIDRO; ASPECTO FÍSICO: LÍQUIDO; COMPOSIÇÃO: BUTIL GLICOL E HIDRÓXIDO DE AMÔNIO; CARACTERÍSTICAS ADICIONAIS: PH (1% SOLUÇÃO) ENTRE 10,4 E 10,6. FRASCO  CONTENDO   NO MÍNIMO 500 ML. A EMBALAGEM DEVERÁ CONTER EXTERNAMENTE OS DADOS DE IDENTIFICAÇÃO, PROCEDÊNCIA, NÚMERO DO LOTE, VALIDADE E NÚMERO DE REGISTRO NO MINISTÉRIO DA SAÚDE. CÓDIGO CATMAT: 449771.</t>
  </si>
  <si>
    <t>LIXEIRA; MATERIAL: PLÁSTICO RESISTENTE; CAPACIDADE: 25 L; CARACTERÍSTICAS ADICIONAIS: COM TAMPA E PEDAL. DIVERSAS CORES. DE BOA QUALIDADE. CÓDIGO CATMAT: 432054.</t>
  </si>
  <si>
    <t>LIXEIRA; MATERIAL: PLÁSTICO; CAPACIDADE: 100 L; TIPO: COM TAMPA; COR: BRANCA; CARACTERÍSTICAS ADICIONAIS: REDONDA; APLICAÇÃO: COLETA DE LIXO. EM MATERIAL PLÁSTICO/POLIPROPILENO RESISTENTE, FORMATO CILÍNDRICO, DIVERSAS CORES, COM PEDAL QUE ACIONA A ABERTURA DA TAMPA, DEVERÁ CONTER ALÇAS. CÓDIGO CATMAT: 383315.</t>
  </si>
  <si>
    <t>LIXEIRA; MATERIAL: POLIPROPILENO; CAPACIDADE: 60 L; TIPO: REDONDA; CARACTERÍSTICAS ADICIONAIS: COM TAMPA E DUAS ALÇAS. MEDIDAS APROXIMADAS DE 740 X 600MM, COM SUPORTE E PEDAL EM METAL PARA ACIONAMENTO DA TAMPA, PRÁTICA, MODERNA E RESISTENTE. DVERSAS CORES. CÓDIGO CATMAT: 442561.</t>
  </si>
  <si>
    <t>PR</t>
  </si>
  <si>
    <t>LUVA BORRACHA; MATERIAL: LÁTEX; TAMANHO: PEQUENO; CARACTERÍSTICAS ADICIONAIS: ANATÔMICA, ANTIDERRAPANTE; TIPO: CANO LONGO. CONTENDO CINCO DEDOS, RESISTENTE E DURÁVEL, USO DOMÉSTICO. CÓDIGO CATMAT: 366700.</t>
  </si>
  <si>
    <t>LUVA BORRACHA; MATERIAL: LÁTEX; TAMANHO: MÉDIO; CARACTERÍSTICAS ADICIONAIS: ANATÔMICA, ANTIDERRAPANTE. TIPO: CANO LONGO. CONTENDO CINCO DEDOS, RESISTENTE E DURÁVEL, USO DOMÉSTICO. CÓDIGO CATMAT: 366699.</t>
  </si>
  <si>
    <t>LUVA BORRACHA; MATERIAL: LÁTEX; TAMANHO: GRANDE; CARACTERÍSTICAS ADICIONAIS: ANATÔMICA, ANTIDERRAPANTE. TIPO: CANO LONGO. CONTENDO CINCO DEDOS, RESISTENTE E DURÁVEL, USO DOMÉSTICO. CÓDIGO CATMAT: 366698.</t>
  </si>
  <si>
    <t>LUVA PROTEÇÃO; MATERIAL: PLÁSTICO; TAMANHO: ÚNICO; TIPO: 5 DEDOS; APLICAÇÃO: MANIPULAÇÃO DE ALIMENTOS; CARACTERÍSTICAS ADICIONAIS: FACE EXTERNA GOFRADA POR GRAVAÇÃO MULTIPONTEADA; COR: TRANSPARENTE. CAIXA CONTENDO 100 UNIDADES. TAMANHO ÚNICO. CÓDIGO CATMAT: 471345.</t>
  </si>
  <si>
    <t>MANGUEIRA JARDIM; MATERIAL: PVC-TRANÇADO EM NAILON; DIÂMETRO: 3/4 POL; ESPESSURA: 2 MM; PRESSÃO MÁXIMA: 6 BAR; COMPRIMENTO: 15 M; COR: CRISTAL; CARACTERÍSTICAS ADICIONAIS: COM ESGUICHO. DEVERÁ POSSUIR CONECÇÃO DE TORNEIRA. CÓDIGO CATMAT: 255018.</t>
  </si>
  <si>
    <t>MOP ÚMIDO; MATERIAL: FIBRA SINTÉTICA; TIPO PONTA: DOBRADA; APLICAÇÃO: SALA LIMPA E AMBIENTES ESTÉREIS; COMPRIMENTO: 40 CM; LARGURA: 12,70 CM; CARACTERÍSTICAS ADICIONAIS: AUTOCLAVÁVEL E COMPATÍVEL C/ ESTERILIZAÇÃO GAMA. DEVERÁ CONTER BASE GIRATÓRIA PARA LAVAGEM DAS FIBRAS, CONFECCIONADA EM POLIPROPILENO DE BOA QUALIDADE.  CONTENDO CABO EM AÇO INÓX COM APROXIMADAMENTE 1,20 M E REFIL. CÓDIGO CATMAT: 264469.</t>
  </si>
  <si>
    <t>MOP ÚMIDO; MATERIAL: FIBRA SINTÉTICA; TIPO PONTA: DOBRADA; APLICAÇÃO: LIMPEZA; COR: AMARELO; PESO: 340 G. COR AMARELO OU DIVERSAS CORES. REFÍL COMPATÍVEL COM A BASE. CÓDIGO CATMAT: 229703.</t>
  </si>
  <si>
    <t>PÁ; MATERIAL CABO: MADEIRA; MATERIAL: METAL GALVANIZADO; COMPRIMENTO: 60 CM. PÁ PARA LIXO,  CABO LONGO DE APROXIMADAMENTE 60 CM. CÓDIGO CATMAT: 283504.</t>
  </si>
  <si>
    <t>PALHA AÇO; MATERIAL: AÇO CARBONO; ABRASIVIDADE: MÉDIA; APLICAÇÃO: LIMPEZA EM GERAL; CARACTERÍSTICAS ADICIONAIS: Nº 1. PEÇA CONTENDO NO MÍNIMO 25 GRAMAS. CÓDIGO CATMAT: 304925.</t>
  </si>
  <si>
    <t>PANO LIMPEZA; MATERIAL: 100% ALGODÃO; COMPRIMENTO: 70 CM; LARGURA: 50 CM; CARACTERÍSTICAS ADICIONAIS: CHÃO; COR: BRANCA. PANO DE SACO ALVEJADO. CÓDIGO CATMAT: 396308.</t>
  </si>
  <si>
    <t>PANO LIMPEZA; MATERIAL: MICROFIBRA; COMPRIMENTO: 60 CM; LARGURA: 40 CM; CARACTERÍSTICAS ADICIONAIS: ALTO GRAU ABSORÇÃO; APLICAÇÃO: USO GERAL; TIPO: TOALHA. PANO DE CHÃO. NÃO RISCA, NÃO SOLTA PELOS, LAVÁVEL EM MÁQUINA. SUAS MICROFIBRAS RETÉM AS SUJEIRAS DE MODO MAIS EFETIVO QUE OS PANOS COMUNS, NÃO CAUSANDO RISCOS NAS SUPERFÍCIES, DANDO BRILHO, PROPORCIONANDO UM ÓTIMO DESEMPENHO E UMA ALTA DURABILIDADE.
 DIVERSAS CORES. CÓDIGO CATMAT: 438326.</t>
  </si>
  <si>
    <t>PAPEL HIGIÊNICO; MATERIAL: CELULOSE VIRGEM; LARGURA: 10 CM; COR: BRANCA; CARACTERÍSTICAS ADICIONAIS: PICOTADO, FOLHA DUPLA. PRIMEIRA LINHA, FOLHA DUPLA, ABSORVENTE, ALTA ALVURA, PICOTADO, COM 100% DE FIBRAS DE CELULOSE 
VIRGEM, BIODEGRADÁVEL, PAPEL NÃO RECICLADO, EXTRA-MACIO; ROLOS DE 30 M DE COMPRIMENTO, NEUTRO. PACOTE CONTENDO NO MÍNIMO 4 ROLOS. CÓDIGO CATMAT: 443004.</t>
  </si>
  <si>
    <t>PENTE DE CABELO; MATERIAL: PLÁSTICO; MODELO: COM CABO; FINALIDADE: ALISAR FIOS; DIMENSÕES: 21 X 2,70 CM. PENTE PARA CABELO,  COM CERDAS (DENTES) COM POTAS PROTETORAS. CÓDIGO CATMAT:437511.</t>
  </si>
  <si>
    <t>PREGADOR DE ROUPA, MATERIAL: MADEIRA, MODELO: MODELO EM "I", CARACTERÍSTICAS ADICIONAIS: COM MOLA. EMBALAGEM CONTENDO 12 UNIDADES. CÓDIGO CATMAT: 602437.</t>
  </si>
  <si>
    <t>PT</t>
  </si>
  <si>
    <t>PASTA LIMPEZA; COMPOSIÇÃO: TENSOATIVO NÃO IÔNICOS, CONSERVANTES, COADJUVANTES; APLICAÇÃO: POLIMENTO DE AÇO INOX; APRESENTAÇÃO: PASTA. SABÃO EM PASTA, BIODEGRADÁVEL, EMGALAGEM COM NO MÍNIMO 500GRS. A EMBALAGEM DEVERÁ CONTER EXTERNAMENTE OS DADOS DE IDENTIFICAÇÃO, PROCEDÊNCIA, NÚMERO DO LOTE, VALIDADE E NÚMERO DE REGISTRO NO MINISTÉRIO DA SAÚDE. CÓDIGO CATMAT: 458825.</t>
  </si>
  <si>
    <t>QUEROSENE; USO: LIMPEZA, DESENGRAXANTE, SOLVENTE; TIPO: COMUM. QUEROSENE PERFUMADA LAVANDA OU FLORAL, FRASCO COM NO  MINIMO 900 MLL. A EMBALAGEM DEVERÁ CONTER EXTERNAMENTE OS DADOS DE IDENTIFICAÇÃO, PROCEDÊNCIA, NÚMERO DO LOTE, VALIDADE E NÚMERO DE REGISTRO NO MINISTÉRIO DA SAÚDE. CÓDIGO CATMAT: 478331.</t>
  </si>
  <si>
    <t>RODO; MATERIAL CABO: MADEIRA PLASTIFICADA; MATERIAL SUPORTE: POLIPROPILENO; COMPRIMENTO SUPORTE: 40 CM; QUANTIDADE BORRACHAS: 2 UN; CARACTERÍSTICAS ADICIONAIS: CABO PLASTIFICADO E SERRILHA NA BASE.  COM CABO DE 120 CM. CÓDIGO CATMAT: 446184.</t>
  </si>
  <si>
    <t>RODO; MATERIAL CABO: MADEIRA; MATERIAL SUPORTE: ALUMÍNIO; COMPRIMENTO SUPORTE: 60 CM; QUANTIDADE BORRACHAS: 2 UN. COM CABO DE 120 CM.  CÓDIGO CATMAT: 471300.</t>
  </si>
  <si>
    <t>RODO; MATERIAL CABO: MADEIRA; MATERIAL SUPORTE: MADEIRA; COMPRIMENTO SUPORTE: 30 CM; CARACTERÍSTICAS ADICIONAIS: COM ESPUMA NA BASE.  COM CABO DE 120 CM. CÓDIGO CATMAT: 446183.</t>
  </si>
  <si>
    <t>RODO; MATERIAL CABO: MADEIRA; MATERIAL SUPORTE: MADEIRA; COMPRIMENTO SUPORTE: 40 CM; COR: SUPORTE E CABO NATURAL; QUANTIDADE BORRACHAS: 2 UN. RODO PARA PISO S/ESPUMA CABO COM ENCAIXE ROSQUEADO, ALTURA 1,20, CEPA E EM POLIPROPILENO.  CÓDIGO CATMAT: 238644.</t>
  </si>
  <si>
    <t>RODO; MATERIAL CABO: MADEIRA; MATERIAL SUPORTE: MADEIRA; COMPRIMENTO SUPORTE: 30 CM; CARACTERÍSTICAS ADICIONAIS: COM ESPUMA NA BASE. RODO COM ESPUMA ABRASIVA, CABO DE MADEIRA COM NO MÍNIMO 120 CM.  CÓDIGO CATMAT: 446183.</t>
  </si>
  <si>
    <t>CX/PCT</t>
  </si>
  <si>
    <t>SABÃO PÓ; ASPECTO FÍSICO: PÓ; COMPOSIÇÃO: CARBONATOS, SILICATOS, FOSFATOS, TENSOATIVOS NÃO IÔ; CARACTERÍSTICAS ADICIONAIS: BIODEGRADÁVEL. EMBALAGEM (CAIXA/PACOTE) COM NO MÍNIMO 800G. A EMBALAGEM DEVERÁ CONTER EXTERNAMENTE OS DADOS DE IDENTIFICAÇÃO, PROCEDÊNCIA, NÚMERO DO LOTE, VALIDADE E NÚMERO DE REGISTRO NO MINISTÉRIO DA SAÚDE. CÓDIGO CATMAT: 332971.</t>
  </si>
  <si>
    <t>SABÃO BARRA; COMPOSIÇÃO BÁSICA: SABÃO GLICERINADO; TIPO: NEUTRO; CARACTERÍSTICAS ADICIONAIS: 1ª QUALIDADE. EMBALAGEM CONTENDO NO MÍNIMO  5 UNIDADES COM 180 GRAMAS CADA. A EMBALAGEM DEVERÁ CONTER EXTERNAMENTE OS DADOS DE IDENTIFICAÇÃO, PROCEDÊNCIA, NÚMERO DO LOTE, VALIDADE E NÚMERO DE REGISTRO NO MINISTÉRIO DA SAÚDE. CÓDIGO CATMAT: 298406.</t>
  </si>
  <si>
    <t>SABONETE; ASPECTO FÍSICO: SÓLIDO; PESO: 90 G; AROMA: SUAVE; COR: BRANCA. SABONETE INFANTIL, GLICERINADO, HIPOALERGÊNICO, EM BARRA, PH NEUTRO, DERMATOLOGICAMENTE APROVADO PARA CRIANÇAS. EMBALAGEM: 1 UNIDADE DE 90GRS. A EMBALAGEM DEVERÁ CONTER EXTERNAMENTE OS DADOS DE IDENTIFICAÇÃO, PROCEDÊNCIA, NÚMERO DO LOTE, VALIDADE E NÚMERO DE REGISTRO NO MINISTÉRIO DA SAÚDE. CÓDIGO CATMAT: 444433.</t>
  </si>
  <si>
    <t>SABONETE LÍQUIDO; ASPECTO FÍSICO: LÍQUIDO VISCOSO; ACIDEZ: NEUTRO PH; COMPOSIÇÃO: LAURIL ÉTER SULFATO DE SÓDIO; AROMA: ERVA-DOCE. Antisséptico, Antibactéria. Frasco com válvula de fácil manuseio. CONTENDO 1 LITRO. A EMBALAGEM DEVERÁ CONTER EXTERNAMENTE OS DADOS DE IDENTIFICAÇÃO, PROCEDÊNCIA, NÚMERO DO LOTE, VALIDADE E NÚMERO DE REGISTRO NO MINISTÉRIO DA SAÚDE. CÓDIGO CATMAT: 339700.</t>
  </si>
  <si>
    <t>SACO PLÁSTICO LIXO; CAPACIDADE: 100 L; COR: PRETA; APLICAÇÃO: COLETA DE LIXO; MATERIAL: POLIETILENO. SACO PARA LIXO EM PLASTICO, PRETO, CAPACIDADE 100 LITROS. PACOTE CONTENDO NO MÍNIMO 100 UNIDADES.  06 MICRAS (ROLO/PACOTE). EMBALAGEM: DEVERÁ INFORMAR A MARCA DO FABRICANTE DIMENSÕES DO SACO E QUANTIDADE. CÓDIGO CATMAT: 470833.</t>
  </si>
  <si>
    <t>SACO PLÁSTICO LIXO; CAPACIDADE: 30 L; APLICAÇÃO: COLETA DE LIXO; MATERIAL: POLIETILENO ALTA DENSIDADE. SACO PARA LIXO EM PLASTICO, PRETO, CAPACIDADE 30 LITROS. PACOTE CONTENDO NO MÍNIMO 100 UNIDADES, 06 MICRAS (ROLO/PACOTE). EMBALAGEM: DEVERÁ INFORMAR A MARCA DO FABRICANTE DIMENSÕES DO SACO E QUANTIDADE. CÓDIGO CATMAT: 481229.</t>
  </si>
  <si>
    <t>SACO PLÁSTICO LIXO; CAPACIDADE: 50 L; COR: PRETA. SACO PARA LIXO EM PLASTICO, PRETO, CAPACIDADE 50 LITROS. PACOTE CONTENDO NO MÍNIMO 100 UNIDADES, 06 MICRAS (ROLO/PACOTE). EMBALAGEM: DEVERÁ INFORMAR A MARCA DO FABRICANTE DIMENSÕES DO SACO E QUANTIDADE. CÓDIGO CATMAT: 372616.</t>
  </si>
  <si>
    <t>SAPONÁCEO; COMPOSIÇÃO: TENSOATIVOS ANIÔNICOS, ALCALINIZANTES, ESPESSANTE; APLICAÇÃO: LIMPEZA; ASPECTO FÍSICO: CREMOSO.  DEVERÁ CONSTAR NO RÓTULO:  FRAGRÂNCIA, MARCA DO FABRICANTE, PRAZO DE VALIDADE E PESO LÍQUIDO. FRASCO CONTENDO 300  ML. A EMBALAGEM DEVERÁ CONTER EXTERNAMENTE OS DADOS DE IDENTIFICAÇÃO, PROCEDÊNCIA, NÚMERO DO LOTE, VALIDADE E NÚMERO DE REGISTRO NO MINISTÉRIO DA SAÚDE. CÓDIGO CATMAT: 397370.</t>
  </si>
  <si>
    <t>SOLUÇÃO LIMPADORA; APRESENTAÇÃO: FRASCO PLÁSTICO; APLICAÇÃO: FORNOS E EQUIPAMENTOS DE COCÇÃO; TIPO: DESCARBONIZANTE. LIMPA FORNO, FRASCO CONTENDO NO MÍNIMO  200 ML. A EMBALAGEM DEVERÁ CONTER EXTERNAMENTE OS DADOS DE IDENTIFICAÇÃO, PROCEDÊNCIA, NÚMERO DO LOTE, VALIDADE E NÚMERO DE REGISTRO NO MINISTÉRIO DA SAÚDE. CÓDIGO CATMAT: 285785.</t>
  </si>
  <si>
    <t>SOLUÇÃO LIMPEZA MULTIUSO; COMPOSIÇÃO BÁSICA: CONCENTRADO ALCALINO; ASPECTO FÍSICO: LÍQUIDO; CARACTERÍSTICAS ADICIONAIS: COM EFEITO FUNGICIDA E BACTERICIDA. LIMPADOR DE USO GERAL (MULTIUSO), FRASCO CONTENDO  500ML. A EMBALAGEM DEVERÁ CONTER EXTERNAMENTE OS DADOS DE IDENTIFICAÇÃO, PROCEDÊNCIA, NÚMERO DO LOTE, VALIDADE E NÚMERO DE REGISTRO NO MINISTÉRIO DA SAÚDE. CÓDIGO CATMAT: 405276.</t>
  </si>
  <si>
    <t>TOALHA BANHO;  MATERIAL: 90% ALGODÃO E 10% POLIÉSTER; COR: BRANCA; MEDIDAS APROXIMADAS  COMPRIMENTO: 150 CM; LARGURA: 86 CM.   COR BRANCA. CÓDIGO CATMAT: 215910.</t>
  </si>
  <si>
    <t>TOALHA DE PAPEL
MATERIAL: PAPEL / CELULOSE VIRGEM, COMPRIMENTO: 22 CM; LARGURA: 19 CM; COR: BRANCA; APLICAÇÃO: COZINHA. PACOTE CONTENDO NO MÍNIMO 2 ROLOS E  60 TOALHAS PICOTADAS CADA UMA.  CÓDIGO CATMAT: 328456.</t>
  </si>
  <si>
    <t>FARDO</t>
  </si>
  <si>
    <t>TOALHA DE PAPEL; MATERIAL: CELULOSE (100% FIBRAS NATURAIS); TIPO FOLHA: DUPLA; COMPRIMENTO: 22 CM; LARGURA: 20 CM; COR: BRANCA; CARACTERÍSTICAS ADICIONAIS: ALTO GRAU DE ABSORÇÃO; APLICAÇÃO: LIMPEZA EM GERAL. FARDO CONTENDO NO MÍNIMO 1000 UNIDADES.   INTERFOLHAS. CÓDIGO CATMAT: 416699.</t>
  </si>
  <si>
    <t>TOALHA ROSTO; MATERIAL: 90%; ALGODÃO E 10% POLIÉSTER; COR: BRANCA; COMPRIMENTO: 70 CM; LARGURA: 50 CM.  CÓDIGO CATMAT: 260082.</t>
  </si>
  <si>
    <t>TOUCA HOSPITALAR
MATERIAL: NÃO TECIDO 100% POLIPROPILENO; MODELO: COM ELÁSTICO EM TODA VOLTA; COR: COM COR; GRAMATURA: CERCA DE 30 G/M2; TAMANHO: ÚNICO; TIPO USO: DESCARTÁVEL; CARACTERÍSTICA ADICIONAL 01: HIPOALERGÊNICA, ATÓXICA, INODORA, UNISSEX. EMBALAGEM CONTENDO 100 UNIDADES. A EMBALAGEM DEVERA CONTER EXTERNAMENTE OS DADOS DE IDENTIFICAÇÃO, PROCEDÊNCIA, NÚMERO DO LOTE, VALIDADE E NÚMERO DE REGISTRO NO MINISTÉRIO DA SAÚDE. CÓDIGO CATMAT:  428616.</t>
  </si>
  <si>
    <t>VASSOURA; MATERIAL CERDAS: PALHA; APLICAÇÃO: LIMPEZA EM GERAL; COMPRIMENTO CERDAS: 60 CM; CARACTERÍSTICAS ADICIONAIS: COM CABO; TIPO CABO: COMPRIDO; MATERIAL CABO: MADEIRA. VASSOURA EM PALHA NATURAL, EM CABO DE MADEIRA  COM ALTURA  DE NO MÍNIMO 120CM. LARGURA  MÍNIMA DA PALHA 5 CM, DEVERÁ SER AMARRADA E DE ÓTIMA QUALIDADE. CÓDIGO CATMAT: 234665.</t>
  </si>
  <si>
    <t>VASSOURA; MATERIAL CERDAS: NÁILON; MATERIAL CEPA: POLIPROPILENO; COMPRIMENTO CEPA: 25 CM; CARACTERÍSTICAS ADICIONAIS: COM PONTEIRA ALÇA, CABO ROSQUEADO DE 1,20 M. LARGURA DO NYLON ABERTO: 30 CM.  CÓDIGO CATMAT: 406214.</t>
  </si>
  <si>
    <t>XAMPU; TIPO: NEUTRO; APLICAÇÃO: INFANTIL, CABELOS NORMAIS. SHAMPOO INFANTIL, DERMATOLOGICAMENTE TESTADO, HIPOALERGÊNICO, QUE NÃO PROVOQUE ARDOR NOS OLHOS, EMBALAGEM MÍNIMA DE 350ML. A EMBALAGEM DEVERÁ CONTER EXTERNAMENTE OS DADOS DE IDENTIFICAÇÃO, PROCEDÊNCIA, NÚMERO DO LOTE, VALIDADE E NÚMERO DE REGISTRO NO MINISTÉRIO DA SAÚDE. CÓDIGO CATMAT: 402414.</t>
  </si>
  <si>
    <t>VALOR MÉDIO DAS CESTAS</t>
  </si>
  <si>
    <t>QTD. ASSISTÊNCIA SOCIAL</t>
  </si>
  <si>
    <t>VALOR ASSISTÊNCIA SOCIAL</t>
  </si>
  <si>
    <t>QTD SAÚDE</t>
  </si>
  <si>
    <t>VALOR SAÚDE</t>
  </si>
  <si>
    <t>QTD EDUCAÇÃO</t>
  </si>
  <si>
    <t>VALOR EDUCAÇÃO</t>
  </si>
  <si>
    <t>QTD ADM</t>
  </si>
  <si>
    <t>VALOR ADM</t>
  </si>
  <si>
    <t>QTD TOTAL</t>
  </si>
  <si>
    <t>VALOR TOTAL</t>
  </si>
  <si>
    <t>DESODORIZADOR SANITÁRIO; COMPOSIÇÃO: PARADICLORO BENZENO MIN 98%; ESSÊNCIA: EUCALIPTO; ASPECTO FÍSICO: EM PEDRA; CARACTERÍSTICAS ADICIONAIS: SUPORTE PLÁSTICO PARA VASO SANITÁRIO. PEDRA SANITARIA, SÓLIDO, AROMATIZAÇÃO PODERÁ SER DE EUCALIPTO OU VARIADA, PESO MÍNIMO 25GRS. A EMBALAGEM DEVERA CONTER EXTERNAMENTE OS DADOS DE IDENTIFICAÇÃO, PROCEDÊNCIA, NÚMERO DO LOTE, VALIDADE E NÚMERO DE REGISTRO NO MINISTÉRIO DA SAÚDE. CÓDIGO CATMAT 484680.</t>
  </si>
  <si>
    <t>FLANELA; MATERIAL: ALGODÃO; COMPRIMENTO: 40 CM; LARGURA: 30 CM; COR: LARANJA; CARACTERÍSTICAS ADICIONAIS: ACABAMENTO NAS BORDAS. CÓDIGO CATMAT: 319163.</t>
  </si>
  <si>
    <t>FRALDA DESCARTÁVEL; TIPO FORMATO: ANATÔMICO; TAMANHO: GRANDE; PESO USUÁRIO: ATÉ 15 KG; CARACTERÍSTICAS ADICIONAIS: FLOCOS DE GEL, ABAS ANTIVAZAMENTO, FAIXA AJUSTÁVEL; TIPO ADESIVO FIXAÇÃO: FITAS ADESIVAS MULTIAJUSTÁVEIS.  SEM FRANGÂNCIA, EMBALAGEM CONTENDO NO MÍNIMO DE 20 UNIDADES, INFANTIL. CÓDIGO CATMAT: 460705.</t>
  </si>
  <si>
    <t>FRALDA DESCARTÁVEL; TIPO FORMATO: ANATÔMICO; TAMANHO: EXTRA GRANDE; PESO USUÁRIO: ACIMA DE 16 KG; CARACTERÍSTICAS ADICIONAIS: FLOCOS DE GEL, ABAS ANTIVAZAMENTO, FAIXA AJUSTÁVEL; TIPO ADESIVO FIXAÇÃO: FITAS ADESIVAS MULTIAJUSTÁVEIS. SEM FRANGÂNCIA,  EMBALAGEM CONTENDO NO MÍNIMO DE 20 UNIDADES, INFANTIL. CÓDIGO CATMAT: 460706.</t>
  </si>
  <si>
    <t>GUARDANAPO DE PANO; TIPO TECIDO: 100% ALGODÃO; COR: BRANCA; COMPRIMENTO: 50 CM; LARGURA: 50 CM. PANO PARA COPA E COZINHA. MEDIDAS DE REFERÊNCIA APROXIMADAS.  CÓDIGO CATMAT: 350631.</t>
  </si>
  <si>
    <t>LENÇO UMEDECIDO; MATERIAL: NÃO TECIDO; DIMENSÕES: CERCA DE 15 X 20 CM; COMPONENTES: C/ EMOLIENTE, ISENTO DE ÁLCOOL; CARACTERÍSTICA ADICIONAL: HIPOALERGÊNICO; TIPO USO: DESCARTÁVEL; USO: INFANTIL.  HIDRATAÇÃO COM ALOE VERA, EMGALAGEM CONTENDO NO MÍNIMO DE 12 UNIDADES. CÓDIGO CATMAT: 434965.</t>
  </si>
  <si>
    <t>PREGADOR DE ROUPA, MATERIAL: MADEIRA, MODELO: MODELO EM "I",
CARACTERÍSTICAS ADICIONAIS: COM MOLA. EMBALAGEM CONTENDO 12 UNIDADES. CÓDIGO CATMAT: 71650.</t>
  </si>
  <si>
    <t>QUEROSENE; USO: LIMPEZA, DESENGRAXANTE, SOLVENTE; TIPO: COMUM. QUEROSENE PERFUMADA LAVANDA OU FLORAL, FRASCO COM NO  MINIMO 1000 ML. A EMBALAGEM DEVERÁ CONTER EXTERNAMENTE OS DADOS DE IDENTIFICAÇÃO, PROCEDÊNCIA, NÚMERO DO LOTE, VALIDADE E NÚMERO DE REGISTRO NO MINISTÉRIO DA SAÚDE. CÓDIGO CATMAT: 478331.</t>
  </si>
  <si>
    <t>SABÃO PÓ; ASPECTO FÍSICO: PÓ; COMPOSIÇÃO: CARBONATOS, SILICATOS, FOSFATOS, TENSOATIVOS NÃO IÔ; CARACTERÍSTICAS ADICIONAIS: BIODEGRADÁVEL. EMBALAGEM (CAIXA/PACOTE) COM 1KG. A EMBALAGEM DEVERÁ CONTER EXTERNAMENTE OS DADOS DE IDENTIFICAÇÃO, PROCEDÊNCIA, NÚMERO DO LOTE, VALIDADE E NÚMERO DE REGISTRO NO MINISTÉRIO DA SAÚDE. CÓDIGO CATMAT: 332971.</t>
  </si>
  <si>
    <t>SABÃO BARRA; COMPOSIÇÃO BÁSICA: SABÃO GLICERINADO; TIPO: NEUTRO; CARACTERÍSTICAS ADICIONAIS: 1ª QUALIDADE. EMBALAGEM CONTENDO NO MÍNIMO  5 UNIDADES COM 200 GRAMAS CADA. A EMBALAGEM DEVERÁ CONTER EXTERNAMENTE OS DADOS DE IDENTIFICAÇÃO, PROCEDÊNCIA, NÚMERO DO LOTE, VALIDADE E NÚMERO DE REGISTRO NO MINISTÉRIO DA SAÚDE. CÓDIGO CATMAT: 298406.</t>
  </si>
  <si>
    <t>TOALHA BANHO;  MATERIAL: 90% ALGODÃO E 10% POLIÉSTER; COR: BRANCA; COMPRIMENTO: 150 CM; LARGURA: 86 CM.   COR BRANCA. MEDIDAS DE REFERÊNCIA APROXIMADAS.  CÓDIGO CATMAT: 215910.</t>
  </si>
  <si>
    <t>TOALHA ROSTO; MATERIAL: 90%; ALGODÃO E 10% POLIÉSTER; COR: BRANCA; COMPRIMENTO: 70 CM; LARGURA: 50 CM. MEDIDAS DE REFERÊNCIA APROXIMADAS. CÓDIGO CATMAT: 260082.</t>
  </si>
  <si>
    <t>PAPEL HIGIÊNICO ROLÃO 300M (FARDO OU CAIXA COM 08 ROLOS): PAPEL HIGIÊNICO INSTITUCIONAL, BRANCO, MEDIDAS APROXIMADAS 10 CM X 300 M. CARACTERÍSTICAS: FOLHA SIMPLES DE ALTA QUALIDADE, COMPOSTO DE 100% DE FIBRAS VIRGENS DE CELULOSE, PAPEL NÃO RECICLADO, GRAMATURA MÍNIMA DE 19 G/M². DEVERÁ SER MACIO, ABSORVENTE E HOMOGÊNEO, NÃO PODERÁ ESFARELAR DURANTE O USO, NÃO PODERÁ APRESENTAR ODOR DESAGRADÁVEL (NÃO CARACTERÍSTICO), CORTE IMPERFEITO, ENRUGAMENTO COM DOBRAS E DEVERÁ APRESENTAR RESISTÊNCIA ADEQUADA À TRAÇÃO E AUSÊNCIA DE FALHAS. EMBALAGEM (FARDO OU CAIXA) COM 8 ROLOS DE 10 CM X 300 M.</t>
  </si>
  <si>
    <t>CONTABILISTA SUPRIMENTOS P/ ESCRITÓRIO</t>
  </si>
  <si>
    <t>MAXI LIMPEZA</t>
  </si>
  <si>
    <t>GUARDANAPO DE PAPEL; MATERIAL: CELULOSE; LARGURA: 20 CM; COMPRIMENTO: 20 CM; COR: BRANCA. EMBALAGEM CONTENDO NO MÍNIMO 50 UNIDADES.  CÓDIGO CATMAT: 304403.</t>
  </si>
  <si>
    <t>INTERNET 1</t>
  </si>
  <si>
    <t>INTERNET 2</t>
  </si>
  <si>
    <t>INTERNET 3</t>
  </si>
  <si>
    <t>TA LIMPO</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</si>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</sst>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
    <numFmt numFmtId="166" formatCode="&quot;R$&quot;\ #,##0.00"/>
    <numFmt numFmtId="167" formatCode="&quot;R$&quot;\ #,##0.0000"/>
  </numFmts>
  <fonts count="12" x14ac:knownFonts="1">
    <font>
      <sz val="11"/>
      <color theme="1"/>
      <name val="Calibri"/>
      <family val="2"/>
      <scheme val="minor"/>
    </font>
    <font>
      <b/>
      <sz val="8"/>
      <name val="Calibri"/>
      <family val="2"/>
      <scheme val="minor"/>
    </font>
    <font>
      <sz val="8"/>
      <color theme="1"/>
      <name val="Calibri"/>
      <family val="2"/>
      <scheme val="minor"/>
    </font>
    <font>
      <sz val="8"/>
      <name val="Calibri"/>
      <family val="2"/>
      <scheme val="minor"/>
    </font>
    <font>
      <b/>
      <sz val="8"/>
      <color theme="1"/>
      <name val="Calibri"/>
      <family val="2"/>
      <scheme val="minor"/>
    </font>
    <font>
      <sz val="8"/>
      <color rgb="FFFF0000"/>
      <name val="Calibri"/>
      <family val="2"/>
      <scheme val="minor"/>
    </font>
    <font>
      <sz val="11"/>
      <color rgb="FF000000"/>
      <name val="Calibri"/>
      <family val="2"/>
      <charset val="1"/>
    </font>
    <font>
      <sz val="10"/>
      <name val="Calibri"/>
      <family val="2"/>
      <scheme val="minor"/>
    </font>
    <font>
      <sz val="10"/>
      <color theme="1"/>
      <name val="Calibri"/>
      <family val="2"/>
      <scheme val="minor"/>
    </font>
    <font>
      <sz val="10"/>
      <color rgb="FF000000"/>
      <name val="Calibri"/>
      <family val="2"/>
    </font>
    <font>
      <sz val="11"/>
      <name val="Calibri"/>
      <family val="2"/>
      <scheme val="minor"/>
    </font>
    <font>
      <sz val="9"/>
      <name val="Calibri"/>
      <family val="2"/>
      <scheme val="minor"/>
    </font>
  </fonts>
  <fills count="15">
    <fill>
      <patternFill patternType="none"/>
    </fill>
    <fill>
      <patternFill patternType="gray125"/>
    </fill>
    <fill>
      <patternFill patternType="solid">
        <fgColor theme="8" tint="0.79998168889431442"/>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6" fillId="0" borderId="0"/>
  </cellStyleXfs>
  <cellXfs count="52">
    <xf numFmtId="0" fontId="0" fillId="0" borderId="0" xfId="0"/>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64" fontId="0" fillId="0" borderId="0" xfId="0" applyNumberFormat="1"/>
    <xf numFmtId="165" fontId="0" fillId="0" borderId="0" xfId="0" applyNumberFormat="1"/>
    <xf numFmtId="0" fontId="1" fillId="3" borderId="1" xfId="0" applyFont="1" applyFill="1" applyBorder="1" applyAlignment="1">
      <alignment horizontal="center" vertical="center" wrapText="1"/>
    </xf>
    <xf numFmtId="0" fontId="4" fillId="0" borderId="1" xfId="0" applyFont="1" applyBorder="1" applyAlignment="1">
      <alignment horizontal="center" wrapText="1"/>
    </xf>
    <xf numFmtId="0" fontId="4" fillId="4" borderId="1" xfId="0" applyFont="1" applyFill="1" applyBorder="1" applyAlignment="1">
      <alignment horizontal="center" wrapText="1"/>
    </xf>
    <xf numFmtId="0" fontId="4" fillId="2" borderId="1" xfId="0" applyFont="1" applyFill="1" applyBorder="1" applyAlignment="1">
      <alignment horizontal="center" wrapText="1"/>
    </xf>
    <xf numFmtId="0" fontId="4" fillId="5" borderId="1" xfId="0" applyFont="1" applyFill="1" applyBorder="1" applyAlignment="1">
      <alignment horizontal="center" wrapText="1"/>
    </xf>
    <xf numFmtId="0" fontId="4" fillId="6" borderId="1" xfId="0" applyFont="1" applyFill="1" applyBorder="1" applyAlignment="1">
      <alignment horizontal="center" wrapText="1"/>
    </xf>
    <xf numFmtId="0" fontId="4" fillId="7" borderId="1" xfId="0" applyFont="1" applyFill="1" applyBorder="1" applyAlignment="1">
      <alignment horizontal="center" wrapText="1"/>
    </xf>
    <xf numFmtId="0" fontId="5" fillId="0" borderId="1" xfId="0" applyFont="1" applyBorder="1" applyAlignment="1">
      <alignment horizontal="center" vertical="center"/>
    </xf>
    <xf numFmtId="0" fontId="3" fillId="0" borderId="1" xfId="0" applyFont="1" applyBorder="1" applyAlignment="1">
      <alignment vertical="center" wrapText="1"/>
    </xf>
    <xf numFmtId="164" fontId="1" fillId="8" borderId="1" xfId="0" applyNumberFormat="1" applyFont="1" applyFill="1" applyBorder="1" applyAlignment="1">
      <alignment horizontal="center" vertical="center" wrapText="1"/>
    </xf>
    <xf numFmtId="166" fontId="0" fillId="0" borderId="0" xfId="0" applyNumberFormat="1" applyAlignment="1">
      <alignment horizontal="center" vertical="center"/>
    </xf>
    <xf numFmtId="0" fontId="0" fillId="0" borderId="0" xfId="0" applyAlignment="1">
      <alignment horizontal="center" vertical="center"/>
    </xf>
    <xf numFmtId="165" fontId="1" fillId="9" borderId="1" xfId="0" applyNumberFormat="1" applyFont="1" applyFill="1" applyBorder="1" applyAlignment="1">
      <alignment horizontal="center" vertical="center" wrapText="1"/>
    </xf>
    <xf numFmtId="166" fontId="7" fillId="3" borderId="1" xfId="0" applyNumberFormat="1" applyFont="1" applyFill="1" applyBorder="1" applyAlignment="1">
      <alignment horizontal="center" vertical="center" wrapText="1"/>
    </xf>
    <xf numFmtId="166" fontId="7" fillId="3" borderId="1" xfId="0" applyNumberFormat="1" applyFont="1" applyFill="1" applyBorder="1" applyAlignment="1">
      <alignment horizontal="center" vertical="center"/>
    </xf>
    <xf numFmtId="0" fontId="8" fillId="0" borderId="1" xfId="0" applyFont="1" applyBorder="1" applyAlignment="1">
      <alignment horizontal="center" vertical="center"/>
    </xf>
    <xf numFmtId="166" fontId="8" fillId="4" borderId="1" xfId="0" applyNumberFormat="1" applyFont="1" applyFill="1" applyBorder="1" applyAlignment="1">
      <alignment horizontal="center" vertical="center"/>
    </xf>
    <xf numFmtId="166" fontId="8" fillId="2" borderId="1" xfId="0" applyNumberFormat="1" applyFont="1" applyFill="1" applyBorder="1" applyAlignment="1">
      <alignment horizontal="center" vertical="center"/>
    </xf>
    <xf numFmtId="0" fontId="9" fillId="0" borderId="2" xfId="1" applyFont="1" applyBorder="1" applyAlignment="1">
      <alignment horizontal="center" vertical="center"/>
    </xf>
    <xf numFmtId="166" fontId="8" fillId="5" borderId="1" xfId="0" applyNumberFormat="1" applyFont="1" applyFill="1" applyBorder="1" applyAlignment="1">
      <alignment horizontal="center" vertical="center"/>
    </xf>
    <xf numFmtId="166" fontId="8" fillId="6" borderId="1" xfId="0" applyNumberFormat="1" applyFont="1" applyFill="1" applyBorder="1" applyAlignment="1">
      <alignment horizontal="center" vertical="center"/>
    </xf>
    <xf numFmtId="166" fontId="8" fillId="7" borderId="1" xfId="0" applyNumberFormat="1" applyFont="1" applyFill="1" applyBorder="1" applyAlignment="1">
      <alignment horizontal="center" vertical="center"/>
    </xf>
    <xf numFmtId="3" fontId="8" fillId="0" borderId="1" xfId="0" applyNumberFormat="1" applyFont="1" applyBorder="1" applyAlignment="1">
      <alignment horizontal="center" vertical="center"/>
    </xf>
    <xf numFmtId="0" fontId="8" fillId="0" borderId="0" xfId="0" applyFont="1" applyAlignment="1">
      <alignment horizontal="center" vertical="center"/>
    </xf>
    <xf numFmtId="166" fontId="10" fillId="9" borderId="1" xfId="0" applyNumberFormat="1" applyFont="1" applyFill="1" applyBorder="1" applyAlignment="1">
      <alignment horizontal="center" vertical="center" wrapText="1"/>
    </xf>
    <xf numFmtId="166" fontId="10" fillId="9" borderId="1" xfId="0" applyNumberFormat="1" applyFont="1" applyFill="1" applyBorder="1" applyAlignment="1">
      <alignment horizontal="center" vertical="center"/>
    </xf>
    <xf numFmtId="0" fontId="11" fillId="0" borderId="1" xfId="0" applyFont="1" applyBorder="1" applyAlignment="1">
      <alignment horizontal="center" vertical="center" wrapText="1"/>
    </xf>
    <xf numFmtId="0" fontId="1" fillId="1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11" borderId="1" xfId="0" applyFont="1" applyFill="1" applyBorder="1" applyAlignment="1">
      <alignment horizontal="center" vertical="center" wrapText="1"/>
    </xf>
    <xf numFmtId="0" fontId="4" fillId="12" borderId="1" xfId="0" applyFont="1" applyFill="1" applyBorder="1" applyAlignment="1">
      <alignment horizontal="center" vertical="center" wrapText="1"/>
    </xf>
    <xf numFmtId="0" fontId="4" fillId="13"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166" fontId="0" fillId="10" borderId="1" xfId="0" applyNumberFormat="1" applyFill="1" applyBorder="1" applyAlignment="1">
      <alignment horizontal="center" vertical="center"/>
    </xf>
    <xf numFmtId="166" fontId="0" fillId="0" borderId="1" xfId="0" applyNumberFormat="1" applyBorder="1" applyAlignment="1">
      <alignment horizontal="center" vertical="center"/>
    </xf>
    <xf numFmtId="166" fontId="0" fillId="11" borderId="1" xfId="0" applyNumberFormat="1" applyFill="1" applyBorder="1" applyAlignment="1">
      <alignment horizontal="center" vertical="center"/>
    </xf>
    <xf numFmtId="166" fontId="0" fillId="12" borderId="1" xfId="0" applyNumberFormat="1" applyFill="1" applyBorder="1" applyAlignment="1">
      <alignment horizontal="center" vertical="center"/>
    </xf>
    <xf numFmtId="166" fontId="0" fillId="13" borderId="1" xfId="0" applyNumberFormat="1" applyFill="1" applyBorder="1" applyAlignment="1">
      <alignment horizontal="center" vertical="center"/>
    </xf>
    <xf numFmtId="166" fontId="0" fillId="9" borderId="1" xfId="0" applyNumberFormat="1" applyFill="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4" fillId="14" borderId="1" xfId="0" applyFont="1" applyFill="1" applyBorder="1" applyAlignment="1">
      <alignment horizontal="center" vertical="center" wrapText="1"/>
    </xf>
    <xf numFmtId="166" fontId="0" fillId="14" borderId="1" xfId="0" applyNumberFormat="1" applyFill="1" applyBorder="1" applyAlignment="1">
      <alignment horizontal="center" vertical="center"/>
    </xf>
    <xf numFmtId="166" fontId="0" fillId="0" borderId="1" xfId="0" applyNumberFormat="1" applyBorder="1"/>
    <xf numFmtId="167" fontId="0" fillId="9" borderId="1" xfId="0" applyNumberFormat="1" applyFill="1" applyBorder="1" applyAlignment="1">
      <alignment horizontal="center" vertical="center"/>
    </xf>
    <xf numFmtId="166" fontId="0" fillId="0" borderId="0" xfId="0" applyNumberFormat="1"/>
  </cellXfs>
  <cellStyles count="2">
    <cellStyle name="Normal" xfId="0" builtinId="0"/>
    <cellStyle name="Normal 2" xfId="1" xr:uid="{6A7AC6B5-EB79-4C50-802F-186756CFBC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83B2A-25C9-4F5A-8C3D-02B773824F9A}">
  <dimension ref="A1:AF79"/>
  <sheetViews>
    <sheetView tabSelected="1" zoomScale="70" zoomScaleNormal="70" workbookViewId="0">
      <pane ySplit="1" topLeftCell="A74" activePane="bottomLeft" state="frozen"/>
      <selection pane="bottomLeft" activeCell="R83" sqref="R83"/>
    </sheetView>
  </sheetViews>
  <sheetFormatPr defaultRowHeight="15" x14ac:dyDescent="0.25"/>
  <cols>
    <col min="1" max="1" width="6.140625" customWidth="1"/>
    <col min="2" max="2" width="5.5703125" customWidth="1"/>
    <col min="3" max="3" width="29.7109375" customWidth="1"/>
    <col min="4" max="4" width="8.7109375" customWidth="1"/>
    <col min="5" max="5" width="10.5703125" style="4" customWidth="1"/>
    <col min="6" max="6" width="13.7109375" style="5" customWidth="1"/>
    <col min="7" max="7" width="14.140625" customWidth="1"/>
    <col min="8" max="8" width="12.85546875" customWidth="1"/>
    <col min="9" max="9" width="12.140625" customWidth="1"/>
    <col min="10" max="11" width="12.7109375" customWidth="1"/>
    <col min="12" max="12" width="12.140625" customWidth="1"/>
    <col min="13" max="13" width="11.140625" customWidth="1"/>
    <col min="14" max="14" width="12.140625" customWidth="1"/>
    <col min="15" max="15" width="12.7109375" customWidth="1"/>
    <col min="16" max="16" width="11.7109375" customWidth="1"/>
    <col min="17" max="20" width="11.85546875" customWidth="1"/>
    <col min="21" max="25" width="12.85546875" customWidth="1"/>
    <col min="26" max="26" width="26.5703125" customWidth="1"/>
    <col min="27" max="27" width="15.5703125" customWidth="1"/>
    <col min="28" max="28" width="18.7109375" customWidth="1"/>
  </cols>
  <sheetData>
    <row r="1" spans="1:32" ht="72" customHeight="1" x14ac:dyDescent="0.25">
      <c r="A1" s="1" t="s">
        <v>0</v>
      </c>
      <c r="B1" s="1" t="s">
        <v>1</v>
      </c>
      <c r="C1" s="1" t="s">
        <v>2</v>
      </c>
      <c r="D1" s="1" t="s">
        <v>3</v>
      </c>
      <c r="E1" s="15" t="s">
        <v>4</v>
      </c>
      <c r="F1" s="18" t="s">
        <v>5</v>
      </c>
      <c r="G1" s="33" t="s">
        <v>6</v>
      </c>
      <c r="H1" s="1" t="s">
        <v>7</v>
      </c>
      <c r="I1" s="34" t="s">
        <v>8</v>
      </c>
      <c r="J1" s="34" t="s">
        <v>9</v>
      </c>
      <c r="K1" s="34" t="s">
        <v>10</v>
      </c>
      <c r="L1" s="34" t="s">
        <v>11</v>
      </c>
      <c r="M1" s="34" t="s">
        <v>12</v>
      </c>
      <c r="N1" s="34" t="s">
        <v>13</v>
      </c>
      <c r="O1" s="35" t="s">
        <v>14</v>
      </c>
      <c r="P1" s="34" t="s">
        <v>15</v>
      </c>
      <c r="Q1" s="34" t="s">
        <v>16</v>
      </c>
      <c r="R1" s="34" t="s">
        <v>134</v>
      </c>
      <c r="S1" s="34" t="s">
        <v>135</v>
      </c>
      <c r="T1" s="34" t="s">
        <v>140</v>
      </c>
      <c r="U1" s="34" t="s">
        <v>17</v>
      </c>
      <c r="V1" s="36" t="s">
        <v>18</v>
      </c>
      <c r="W1" s="34" t="s">
        <v>137</v>
      </c>
      <c r="X1" s="34" t="s">
        <v>138</v>
      </c>
      <c r="Y1" s="34" t="s">
        <v>139</v>
      </c>
      <c r="Z1" s="37" t="s">
        <v>19</v>
      </c>
      <c r="AA1" s="38" t="s">
        <v>20</v>
      </c>
      <c r="AB1" s="47" t="s">
        <v>120</v>
      </c>
    </row>
    <row r="2" spans="1:32" ht="168" customHeight="1" x14ac:dyDescent="0.25">
      <c r="A2" s="2">
        <v>1</v>
      </c>
      <c r="B2" s="3" t="s">
        <v>21</v>
      </c>
      <c r="C2" s="3" t="s">
        <v>22</v>
      </c>
      <c r="D2" s="3">
        <v>26378</v>
      </c>
      <c r="E2" s="21">
        <v>910</v>
      </c>
      <c r="F2" s="30">
        <v>25.37</v>
      </c>
      <c r="G2" s="39">
        <v>39.93</v>
      </c>
      <c r="H2" s="40">
        <v>22.68</v>
      </c>
      <c r="I2" s="40">
        <v>21.48</v>
      </c>
      <c r="J2" s="40"/>
      <c r="K2" s="40"/>
      <c r="L2" s="40"/>
      <c r="M2" s="40"/>
      <c r="N2" s="40"/>
      <c r="O2" s="41">
        <v>22.08</v>
      </c>
      <c r="P2" s="40">
        <v>46.8</v>
      </c>
      <c r="Q2" s="40">
        <v>47.88</v>
      </c>
      <c r="R2" s="40"/>
      <c r="S2" s="40"/>
      <c r="T2" s="40"/>
      <c r="U2" s="40"/>
      <c r="V2" s="42">
        <v>47.34</v>
      </c>
      <c r="W2" s="40">
        <v>51.48</v>
      </c>
      <c r="X2" s="40">
        <v>45.48</v>
      </c>
      <c r="Y2" s="40">
        <v>30</v>
      </c>
      <c r="Z2" s="43">
        <v>42.32</v>
      </c>
      <c r="AA2" s="50">
        <v>35.409999999999997</v>
      </c>
      <c r="AB2" s="48">
        <f t="shared" ref="AB2:AB33" si="0">E2*AA2</f>
        <v>32223.1</v>
      </c>
      <c r="AC2" s="16"/>
      <c r="AD2" s="17"/>
      <c r="AE2" s="17"/>
    </row>
    <row r="3" spans="1:32" ht="163.5" customHeight="1" x14ac:dyDescent="0.25">
      <c r="A3" s="2">
        <v>2</v>
      </c>
      <c r="B3" s="2" t="s">
        <v>23</v>
      </c>
      <c r="C3" s="3" t="s">
        <v>24</v>
      </c>
      <c r="D3" s="3">
        <v>26379</v>
      </c>
      <c r="E3" s="21">
        <v>850</v>
      </c>
      <c r="F3" s="30">
        <v>5.36</v>
      </c>
      <c r="G3" s="39">
        <v>4.3499999999999996</v>
      </c>
      <c r="H3" s="40">
        <v>7.79</v>
      </c>
      <c r="I3" s="40">
        <v>2.89</v>
      </c>
      <c r="J3" s="40"/>
      <c r="K3" s="40">
        <v>3.14</v>
      </c>
      <c r="L3" s="40"/>
      <c r="M3" s="40">
        <v>3.14</v>
      </c>
      <c r="N3" s="40">
        <v>6.4</v>
      </c>
      <c r="O3" s="41">
        <v>4.67</v>
      </c>
      <c r="P3" s="40">
        <v>7.89</v>
      </c>
      <c r="Q3" s="40">
        <v>7.99</v>
      </c>
      <c r="R3" s="40"/>
      <c r="S3" s="40"/>
      <c r="T3" s="40"/>
      <c r="U3" s="40">
        <v>12.95</v>
      </c>
      <c r="V3" s="42">
        <v>9.61</v>
      </c>
      <c r="W3" s="40">
        <v>10.61</v>
      </c>
      <c r="X3" s="40">
        <v>6.79</v>
      </c>
      <c r="Y3" s="40">
        <v>7.2</v>
      </c>
      <c r="Z3" s="43">
        <v>8.1999999999999993</v>
      </c>
      <c r="AA3" s="50">
        <v>6.44</v>
      </c>
      <c r="AB3" s="48">
        <f t="shared" si="0"/>
        <v>5474</v>
      </c>
      <c r="AC3" s="16" t="s">
        <v>141</v>
      </c>
      <c r="AD3" s="17"/>
      <c r="AE3" s="17"/>
    </row>
    <row r="4" spans="1:32" ht="100.5" customHeight="1" x14ac:dyDescent="0.25">
      <c r="A4" s="2">
        <v>3</v>
      </c>
      <c r="B4" s="2" t="s">
        <v>1</v>
      </c>
      <c r="C4" s="3" t="s">
        <v>25</v>
      </c>
      <c r="D4" s="3">
        <v>26380</v>
      </c>
      <c r="E4" s="21">
        <v>50</v>
      </c>
      <c r="F4" s="30">
        <v>1</v>
      </c>
      <c r="G4" s="39">
        <v>1.0900000000000001</v>
      </c>
      <c r="H4" s="40">
        <v>1.05</v>
      </c>
      <c r="I4" s="40"/>
      <c r="J4" s="40"/>
      <c r="K4" s="40"/>
      <c r="L4" s="40"/>
      <c r="M4" s="40"/>
      <c r="N4" s="40"/>
      <c r="O4" s="41">
        <v>1.05</v>
      </c>
      <c r="P4" s="40">
        <v>5.9</v>
      </c>
      <c r="Q4" s="40">
        <v>1.95</v>
      </c>
      <c r="R4" s="40"/>
      <c r="S4" s="40"/>
      <c r="T4" s="40"/>
      <c r="U4" s="40"/>
      <c r="V4" s="42">
        <v>3.92</v>
      </c>
      <c r="W4" s="40">
        <v>4.8899999999999997</v>
      </c>
      <c r="X4" s="40">
        <v>4.79</v>
      </c>
      <c r="Y4" s="40">
        <v>7.7</v>
      </c>
      <c r="Z4" s="43">
        <v>5.79</v>
      </c>
      <c r="AA4" s="50">
        <v>2.57</v>
      </c>
      <c r="AB4" s="48">
        <f t="shared" si="0"/>
        <v>128.5</v>
      </c>
      <c r="AC4" s="16"/>
      <c r="AD4" s="17"/>
      <c r="AE4" s="17"/>
    </row>
    <row r="5" spans="1:32" ht="71.25" customHeight="1" x14ac:dyDescent="0.25">
      <c r="A5" s="3">
        <v>4</v>
      </c>
      <c r="B5" s="2" t="s">
        <v>1</v>
      </c>
      <c r="C5" s="3" t="s">
        <v>26</v>
      </c>
      <c r="D5" s="3">
        <v>26381</v>
      </c>
      <c r="E5" s="21">
        <v>210</v>
      </c>
      <c r="F5" s="30">
        <v>14.84</v>
      </c>
      <c r="G5" s="39">
        <v>14.9</v>
      </c>
      <c r="H5" s="40"/>
      <c r="I5" s="40">
        <v>11.5</v>
      </c>
      <c r="J5" s="40">
        <v>15.5</v>
      </c>
      <c r="K5" s="40"/>
      <c r="L5" s="40">
        <v>9.2799999999999994</v>
      </c>
      <c r="M5" s="40"/>
      <c r="N5" s="40">
        <v>10.85</v>
      </c>
      <c r="O5" s="41">
        <v>11.78</v>
      </c>
      <c r="P5" s="40">
        <v>18.899999999999999</v>
      </c>
      <c r="Q5" s="40">
        <v>14.99</v>
      </c>
      <c r="R5" s="40"/>
      <c r="S5" s="40"/>
      <c r="T5" s="40"/>
      <c r="U5" s="40"/>
      <c r="V5" s="42">
        <v>16.940000000000001</v>
      </c>
      <c r="W5" s="40"/>
      <c r="X5" s="40"/>
      <c r="Y5" s="40"/>
      <c r="Z5" s="43"/>
      <c r="AA5" s="50">
        <v>14.62</v>
      </c>
      <c r="AB5" s="48">
        <f t="shared" si="0"/>
        <v>3070.2</v>
      </c>
      <c r="AC5" s="16"/>
      <c r="AD5" s="17"/>
      <c r="AE5" s="17"/>
    </row>
    <row r="6" spans="1:32" ht="156" customHeight="1" x14ac:dyDescent="0.25">
      <c r="A6" s="2">
        <v>5</v>
      </c>
      <c r="B6" s="2" t="s">
        <v>1</v>
      </c>
      <c r="C6" s="3" t="s">
        <v>27</v>
      </c>
      <c r="D6" s="3">
        <v>26382</v>
      </c>
      <c r="E6" s="21">
        <v>170</v>
      </c>
      <c r="F6" s="30">
        <v>6.01</v>
      </c>
      <c r="G6" s="39">
        <v>3.92</v>
      </c>
      <c r="H6" s="40">
        <v>3.89</v>
      </c>
      <c r="I6" s="40"/>
      <c r="J6" s="40"/>
      <c r="K6" s="40">
        <v>2.74</v>
      </c>
      <c r="L6" s="40">
        <v>8.39</v>
      </c>
      <c r="M6" s="40"/>
      <c r="N6" s="40">
        <v>7.49</v>
      </c>
      <c r="O6" s="41">
        <v>5.62</v>
      </c>
      <c r="P6" s="40">
        <v>12.9</v>
      </c>
      <c r="Q6" s="40">
        <v>12.99</v>
      </c>
      <c r="R6" s="40"/>
      <c r="S6" s="40"/>
      <c r="T6" s="40"/>
      <c r="U6" s="40">
        <v>15.9</v>
      </c>
      <c r="V6" s="42">
        <v>13.93</v>
      </c>
      <c r="W6" s="40"/>
      <c r="X6" s="40"/>
      <c r="Y6" s="40"/>
      <c r="Z6" s="43"/>
      <c r="AA6" s="44">
        <v>7.37</v>
      </c>
      <c r="AB6" s="48">
        <f t="shared" si="0"/>
        <v>1252.9000000000001</v>
      </c>
      <c r="AC6" s="16" t="s">
        <v>141</v>
      </c>
      <c r="AD6" s="17"/>
      <c r="AE6" s="17"/>
    </row>
    <row r="7" spans="1:32" ht="147" customHeight="1" x14ac:dyDescent="0.25">
      <c r="A7" s="2">
        <v>6</v>
      </c>
      <c r="B7" s="2" t="s">
        <v>23</v>
      </c>
      <c r="C7" s="3" t="s">
        <v>28</v>
      </c>
      <c r="D7" s="3">
        <v>26383</v>
      </c>
      <c r="E7" s="21">
        <v>415</v>
      </c>
      <c r="F7" s="30">
        <v>6.77</v>
      </c>
      <c r="G7" s="39">
        <v>3.94</v>
      </c>
      <c r="H7" s="40">
        <v>5.35</v>
      </c>
      <c r="I7" s="40">
        <v>5.54</v>
      </c>
      <c r="J7" s="40"/>
      <c r="K7" s="40">
        <v>3.74</v>
      </c>
      <c r="L7" s="40"/>
      <c r="M7" s="40"/>
      <c r="N7" s="40">
        <v>4.3499999999999996</v>
      </c>
      <c r="O7" s="41">
        <v>4.74</v>
      </c>
      <c r="P7" s="40">
        <v>6.9</v>
      </c>
      <c r="Q7" s="40">
        <v>6.99</v>
      </c>
      <c r="R7" s="40"/>
      <c r="S7" s="40"/>
      <c r="T7" s="40"/>
      <c r="U7" s="40"/>
      <c r="V7" s="42">
        <v>6.94</v>
      </c>
      <c r="W7" s="40">
        <v>16.489999999999998</v>
      </c>
      <c r="X7" s="40">
        <v>13.99</v>
      </c>
      <c r="Y7" s="40">
        <v>19</v>
      </c>
      <c r="Z7" s="43">
        <v>16.489999999999998</v>
      </c>
      <c r="AA7" s="44">
        <v>7.78</v>
      </c>
      <c r="AB7" s="48">
        <f t="shared" si="0"/>
        <v>3228.7000000000003</v>
      </c>
      <c r="AC7" s="16"/>
      <c r="AD7" s="17"/>
      <c r="AE7" s="17"/>
    </row>
    <row r="8" spans="1:32" ht="158.25" customHeight="1" x14ac:dyDescent="0.25">
      <c r="A8" s="2">
        <v>7</v>
      </c>
      <c r="B8" s="2" t="s">
        <v>29</v>
      </c>
      <c r="C8" s="3" t="s">
        <v>30</v>
      </c>
      <c r="D8" s="3">
        <v>26384</v>
      </c>
      <c r="E8" s="21">
        <v>550</v>
      </c>
      <c r="F8" s="30">
        <v>14.32</v>
      </c>
      <c r="G8" s="39">
        <v>7.5</v>
      </c>
      <c r="H8" s="40">
        <v>5.2</v>
      </c>
      <c r="I8" s="40"/>
      <c r="J8" s="40"/>
      <c r="K8" s="40"/>
      <c r="L8" s="40"/>
      <c r="M8" s="40"/>
      <c r="N8" s="40"/>
      <c r="O8" s="41">
        <v>5.2</v>
      </c>
      <c r="P8" s="40">
        <v>11</v>
      </c>
      <c r="Q8" s="40">
        <v>9.99</v>
      </c>
      <c r="R8" s="40"/>
      <c r="S8" s="40"/>
      <c r="T8" s="40"/>
      <c r="U8" s="40">
        <v>14.5</v>
      </c>
      <c r="V8" s="42">
        <v>11.83</v>
      </c>
      <c r="W8" s="40">
        <v>12.49</v>
      </c>
      <c r="X8" s="40"/>
      <c r="Y8" s="40"/>
      <c r="Z8" s="43">
        <v>12.49</v>
      </c>
      <c r="AA8" s="44">
        <v>10.27</v>
      </c>
      <c r="AB8" s="48">
        <f t="shared" si="0"/>
        <v>5648.5</v>
      </c>
      <c r="AC8" s="16" t="s">
        <v>141</v>
      </c>
      <c r="AD8" s="17"/>
      <c r="AE8" s="17"/>
    </row>
    <row r="9" spans="1:32" ht="132.75" customHeight="1" x14ac:dyDescent="0.25">
      <c r="A9" s="2">
        <v>8</v>
      </c>
      <c r="B9" s="2" t="s">
        <v>31</v>
      </c>
      <c r="C9" s="3" t="s">
        <v>32</v>
      </c>
      <c r="D9" s="3">
        <v>26387</v>
      </c>
      <c r="E9" s="21">
        <v>4100</v>
      </c>
      <c r="F9" s="30">
        <v>8.0500000000000007</v>
      </c>
      <c r="G9" s="39">
        <v>1.92</v>
      </c>
      <c r="H9" s="40">
        <v>1.55</v>
      </c>
      <c r="I9" s="40">
        <v>1.69</v>
      </c>
      <c r="J9" s="40"/>
      <c r="K9" s="40"/>
      <c r="L9" s="40"/>
      <c r="M9" s="40"/>
      <c r="N9" s="40"/>
      <c r="O9" s="41">
        <v>1.62</v>
      </c>
      <c r="P9" s="40">
        <v>3.99</v>
      </c>
      <c r="Q9" s="40"/>
      <c r="R9" s="40"/>
      <c r="S9" s="40"/>
      <c r="T9" s="40"/>
      <c r="U9" s="40">
        <v>6.75</v>
      </c>
      <c r="V9" s="42">
        <v>5.37</v>
      </c>
      <c r="W9" s="40">
        <v>4.79</v>
      </c>
      <c r="X9" s="40">
        <v>4.49</v>
      </c>
      <c r="Y9" s="40">
        <v>4.0999999999999996</v>
      </c>
      <c r="Z9" s="43">
        <v>4.46</v>
      </c>
      <c r="AA9" s="44">
        <v>4.28</v>
      </c>
      <c r="AB9" s="48">
        <f t="shared" si="0"/>
        <v>17548</v>
      </c>
      <c r="AC9" s="16"/>
      <c r="AD9" s="17"/>
      <c r="AE9" s="17"/>
    </row>
    <row r="10" spans="1:32" ht="264" customHeight="1" x14ac:dyDescent="0.25">
      <c r="A10" s="2">
        <v>9</v>
      </c>
      <c r="B10" s="3" t="s">
        <v>1</v>
      </c>
      <c r="C10" s="3" t="s">
        <v>33</v>
      </c>
      <c r="D10" s="3">
        <v>26388</v>
      </c>
      <c r="E10" s="21">
        <v>4600</v>
      </c>
      <c r="F10" s="30">
        <v>5.25</v>
      </c>
      <c r="G10" s="39">
        <v>7.1</v>
      </c>
      <c r="H10" s="40"/>
      <c r="I10" s="40"/>
      <c r="J10" s="40"/>
      <c r="K10" s="40"/>
      <c r="L10" s="40"/>
      <c r="M10" s="40"/>
      <c r="N10" s="40"/>
      <c r="O10" s="41"/>
      <c r="P10" s="40">
        <v>4.9000000000000004</v>
      </c>
      <c r="Q10" s="40">
        <v>2.75</v>
      </c>
      <c r="R10" s="40"/>
      <c r="S10" s="40"/>
      <c r="T10" s="40"/>
      <c r="U10" s="40"/>
      <c r="V10" s="42">
        <v>3.82</v>
      </c>
      <c r="W10" s="40">
        <v>12.49</v>
      </c>
      <c r="X10" s="40">
        <v>5.29</v>
      </c>
      <c r="Y10" s="40">
        <v>9.9</v>
      </c>
      <c r="Z10" s="43">
        <v>9.2200000000000006</v>
      </c>
      <c r="AA10" s="44">
        <v>6.35</v>
      </c>
      <c r="AB10" s="48">
        <f t="shared" si="0"/>
        <v>29210</v>
      </c>
      <c r="AC10" s="16"/>
      <c r="AD10" s="17"/>
      <c r="AE10" s="17"/>
    </row>
    <row r="11" spans="1:32" ht="151.5" customHeight="1" x14ac:dyDescent="0.25">
      <c r="A11" s="2">
        <v>10</v>
      </c>
      <c r="B11" s="2" t="s">
        <v>23</v>
      </c>
      <c r="C11" s="3" t="s">
        <v>34</v>
      </c>
      <c r="D11" s="3">
        <v>26391</v>
      </c>
      <c r="E11" s="21">
        <v>4450</v>
      </c>
      <c r="F11" s="30">
        <v>6.32</v>
      </c>
      <c r="G11" s="39"/>
      <c r="H11" s="40">
        <v>1.27</v>
      </c>
      <c r="I11" s="40">
        <v>1.03</v>
      </c>
      <c r="J11" s="40">
        <v>6.65</v>
      </c>
      <c r="K11" s="40">
        <v>1.29</v>
      </c>
      <c r="L11" s="40">
        <v>1.0900000000000001</v>
      </c>
      <c r="M11" s="40">
        <v>1.34</v>
      </c>
      <c r="N11" s="40">
        <v>1.2</v>
      </c>
      <c r="O11" s="41">
        <v>1.98</v>
      </c>
      <c r="P11" s="40">
        <v>1.99</v>
      </c>
      <c r="Q11" s="40">
        <v>1.99</v>
      </c>
      <c r="R11" s="40"/>
      <c r="S11" s="40"/>
      <c r="T11" s="40"/>
      <c r="U11" s="40">
        <v>4.59</v>
      </c>
      <c r="V11" s="42">
        <v>2.85</v>
      </c>
      <c r="W11" s="40">
        <v>1.69</v>
      </c>
      <c r="X11" s="40">
        <v>2.4900000000000002</v>
      </c>
      <c r="Y11" s="40">
        <v>2.4</v>
      </c>
      <c r="Z11" s="43">
        <v>2.19</v>
      </c>
      <c r="AA11" s="44">
        <v>3.34</v>
      </c>
      <c r="AB11" s="48">
        <f t="shared" si="0"/>
        <v>14863</v>
      </c>
      <c r="AC11" s="16" t="s">
        <v>141</v>
      </c>
      <c r="AD11" s="17"/>
      <c r="AE11" s="17"/>
    </row>
    <row r="12" spans="1:32" ht="158.25" customHeight="1" x14ac:dyDescent="0.25">
      <c r="A12" s="2">
        <v>11</v>
      </c>
      <c r="B12" s="2" t="s">
        <v>35</v>
      </c>
      <c r="C12" s="3" t="s">
        <v>36</v>
      </c>
      <c r="D12" s="3">
        <v>26392</v>
      </c>
      <c r="E12" s="21">
        <v>6300</v>
      </c>
      <c r="F12" s="30">
        <v>9.93</v>
      </c>
      <c r="G12" s="39">
        <v>3.17</v>
      </c>
      <c r="H12" s="40">
        <v>3.01</v>
      </c>
      <c r="I12" s="40"/>
      <c r="J12" s="40"/>
      <c r="K12" s="40"/>
      <c r="L12" s="40"/>
      <c r="M12" s="40"/>
      <c r="N12" s="40"/>
      <c r="O12" s="41">
        <v>3.01</v>
      </c>
      <c r="P12" s="40">
        <v>9.9</v>
      </c>
      <c r="Q12" s="40">
        <v>2.75</v>
      </c>
      <c r="R12" s="40"/>
      <c r="S12" s="40"/>
      <c r="T12" s="40"/>
      <c r="U12" s="40">
        <v>10.99</v>
      </c>
      <c r="V12" s="42">
        <v>7.88</v>
      </c>
      <c r="W12" s="40">
        <v>9.59</v>
      </c>
      <c r="X12" s="40"/>
      <c r="Y12" s="40">
        <v>10</v>
      </c>
      <c r="Z12" s="43">
        <v>9.7899999999999991</v>
      </c>
      <c r="AA12" s="44">
        <v>6.76</v>
      </c>
      <c r="AB12" s="48">
        <f t="shared" si="0"/>
        <v>42588</v>
      </c>
      <c r="AC12" s="16" t="s">
        <v>141</v>
      </c>
      <c r="AD12" s="17"/>
      <c r="AE12" s="17"/>
    </row>
    <row r="13" spans="1:32" ht="147.75" customHeight="1" x14ac:dyDescent="0.25">
      <c r="A13" s="2">
        <v>12</v>
      </c>
      <c r="B13" s="2" t="s">
        <v>37</v>
      </c>
      <c r="C13" s="3" t="s">
        <v>38</v>
      </c>
      <c r="D13" s="3">
        <v>26393</v>
      </c>
      <c r="E13" s="21">
        <v>1500</v>
      </c>
      <c r="F13" s="30">
        <v>10.4</v>
      </c>
      <c r="G13" s="39">
        <v>7.21</v>
      </c>
      <c r="H13" s="40">
        <v>6.8</v>
      </c>
      <c r="I13" s="40"/>
      <c r="J13" s="40">
        <v>8.0500000000000007</v>
      </c>
      <c r="K13" s="40">
        <v>6.98</v>
      </c>
      <c r="L13" s="40">
        <v>15</v>
      </c>
      <c r="M13" s="40">
        <v>7.49</v>
      </c>
      <c r="N13" s="40">
        <v>8.8000000000000007</v>
      </c>
      <c r="O13" s="41">
        <v>8.85</v>
      </c>
      <c r="P13" s="40">
        <v>18.2</v>
      </c>
      <c r="Q13" s="40">
        <v>6.99</v>
      </c>
      <c r="R13" s="40"/>
      <c r="S13" s="40"/>
      <c r="T13" s="40"/>
      <c r="U13" s="40">
        <v>21.99</v>
      </c>
      <c r="V13" s="42">
        <v>15.72</v>
      </c>
      <c r="W13" s="40">
        <v>21.99</v>
      </c>
      <c r="X13" s="40">
        <v>16.489999999999998</v>
      </c>
      <c r="Y13" s="40">
        <v>14.4</v>
      </c>
      <c r="Z13" s="43">
        <v>17.62</v>
      </c>
      <c r="AA13" s="44">
        <v>11.96</v>
      </c>
      <c r="AB13" s="48">
        <f t="shared" si="0"/>
        <v>17940</v>
      </c>
      <c r="AC13" s="16" t="s">
        <v>141</v>
      </c>
      <c r="AD13" s="17"/>
      <c r="AE13" s="17"/>
    </row>
    <row r="14" spans="1:32" ht="177.75" customHeight="1" x14ac:dyDescent="0.25">
      <c r="A14" s="2">
        <v>13</v>
      </c>
      <c r="B14" s="2" t="s">
        <v>1</v>
      </c>
      <c r="C14" s="3" t="s">
        <v>39</v>
      </c>
      <c r="D14" s="3">
        <v>26394</v>
      </c>
      <c r="E14" s="21">
        <v>2550</v>
      </c>
      <c r="F14" s="30">
        <v>1.84</v>
      </c>
      <c r="G14" s="39">
        <v>2.0699999999999998</v>
      </c>
      <c r="H14" s="40"/>
      <c r="I14" s="40"/>
      <c r="J14" s="40">
        <v>1.45</v>
      </c>
      <c r="K14" s="40">
        <v>0.95</v>
      </c>
      <c r="L14" s="40">
        <v>1.24</v>
      </c>
      <c r="M14" s="40"/>
      <c r="N14" s="40"/>
      <c r="O14" s="41">
        <v>1.21</v>
      </c>
      <c r="P14" s="40">
        <v>3.99</v>
      </c>
      <c r="Q14" s="40">
        <v>2.99</v>
      </c>
      <c r="R14" s="40"/>
      <c r="S14" s="40"/>
      <c r="T14" s="40"/>
      <c r="U14" s="40">
        <v>3.99</v>
      </c>
      <c r="V14" s="42">
        <v>3.65</v>
      </c>
      <c r="W14" s="40">
        <v>5.39</v>
      </c>
      <c r="X14" s="40">
        <v>3.69</v>
      </c>
      <c r="Y14" s="40">
        <v>3</v>
      </c>
      <c r="Z14" s="43">
        <v>4.0199999999999996</v>
      </c>
      <c r="AA14" s="44">
        <v>2.56</v>
      </c>
      <c r="AB14" s="48">
        <f t="shared" si="0"/>
        <v>6528</v>
      </c>
      <c r="AC14" s="16" t="s">
        <v>141</v>
      </c>
      <c r="AD14" s="17"/>
      <c r="AE14" s="17"/>
    </row>
    <row r="15" spans="1:32" ht="165.75" customHeight="1" x14ac:dyDescent="0.25">
      <c r="A15" s="2">
        <v>14</v>
      </c>
      <c r="B15" s="2" t="s">
        <v>23</v>
      </c>
      <c r="C15" s="3" t="s">
        <v>40</v>
      </c>
      <c r="D15" s="3">
        <v>26395</v>
      </c>
      <c r="E15" s="21">
        <v>4170</v>
      </c>
      <c r="F15" s="30">
        <v>13.98</v>
      </c>
      <c r="G15" s="39"/>
      <c r="H15" s="40"/>
      <c r="I15" s="40"/>
      <c r="J15" s="40"/>
      <c r="K15" s="40"/>
      <c r="L15" s="40"/>
      <c r="M15" s="40"/>
      <c r="N15" s="40"/>
      <c r="O15" s="41"/>
      <c r="P15" s="40">
        <v>4.9000000000000004</v>
      </c>
      <c r="Q15" s="40"/>
      <c r="R15" s="40"/>
      <c r="S15" s="40"/>
      <c r="T15" s="40"/>
      <c r="U15" s="40">
        <v>7.89</v>
      </c>
      <c r="V15" s="42">
        <v>6.39</v>
      </c>
      <c r="W15" s="40">
        <v>22.55</v>
      </c>
      <c r="X15" s="40">
        <v>18.59</v>
      </c>
      <c r="Y15" s="40">
        <v>10</v>
      </c>
      <c r="Z15" s="43">
        <v>17.04</v>
      </c>
      <c r="AA15" s="44">
        <v>12.47</v>
      </c>
      <c r="AB15" s="48">
        <f t="shared" si="0"/>
        <v>51999.9</v>
      </c>
      <c r="AC15" s="16"/>
      <c r="AD15" s="17"/>
      <c r="AE15" s="17"/>
    </row>
    <row r="16" spans="1:32" ht="155.25" customHeight="1" x14ac:dyDescent="0.25">
      <c r="A16" s="2">
        <v>15</v>
      </c>
      <c r="B16" s="2" t="s">
        <v>23</v>
      </c>
      <c r="C16" s="3" t="s">
        <v>41</v>
      </c>
      <c r="D16" s="3">
        <v>26396</v>
      </c>
      <c r="E16" s="21">
        <v>6750</v>
      </c>
      <c r="F16" s="30">
        <v>1.66</v>
      </c>
      <c r="G16" s="39">
        <v>1.59</v>
      </c>
      <c r="H16" s="40"/>
      <c r="I16" s="40"/>
      <c r="J16" s="40">
        <v>1.29</v>
      </c>
      <c r="K16" s="40"/>
      <c r="L16" s="40"/>
      <c r="M16" s="40"/>
      <c r="N16" s="40"/>
      <c r="O16" s="41">
        <v>1.29</v>
      </c>
      <c r="P16" s="40">
        <v>1.99</v>
      </c>
      <c r="Q16" s="40">
        <v>1.99</v>
      </c>
      <c r="R16" s="40"/>
      <c r="S16" s="40"/>
      <c r="T16" s="40"/>
      <c r="U16" s="40">
        <v>4.99</v>
      </c>
      <c r="V16" s="42">
        <v>2.99</v>
      </c>
      <c r="W16" s="40">
        <v>2.99</v>
      </c>
      <c r="X16" s="40">
        <v>2.59</v>
      </c>
      <c r="Y16" s="40">
        <v>2.16</v>
      </c>
      <c r="Z16" s="43">
        <v>2.58</v>
      </c>
      <c r="AA16" s="44">
        <v>2.02</v>
      </c>
      <c r="AB16" s="48">
        <f t="shared" si="0"/>
        <v>13635</v>
      </c>
      <c r="AC16" s="16" t="s">
        <v>141</v>
      </c>
      <c r="AD16" s="17"/>
      <c r="AE16" s="17"/>
      <c r="AF16" s="51"/>
    </row>
    <row r="17" spans="1:31" ht="94.5" customHeight="1" x14ac:dyDescent="0.25">
      <c r="A17" s="2">
        <v>16</v>
      </c>
      <c r="B17" s="3" t="s">
        <v>1</v>
      </c>
      <c r="C17" s="3" t="s">
        <v>42</v>
      </c>
      <c r="D17" s="3">
        <v>26397</v>
      </c>
      <c r="E17" s="21">
        <v>5050</v>
      </c>
      <c r="F17" s="30">
        <v>5.74</v>
      </c>
      <c r="G17" s="39">
        <v>0.99</v>
      </c>
      <c r="H17" s="40">
        <v>0.94</v>
      </c>
      <c r="I17" s="40"/>
      <c r="J17" s="40"/>
      <c r="K17" s="40"/>
      <c r="L17" s="40"/>
      <c r="M17" s="40"/>
      <c r="N17" s="40"/>
      <c r="O17" s="41">
        <v>0.94</v>
      </c>
      <c r="P17" s="40">
        <v>5.9</v>
      </c>
      <c r="Q17" s="40">
        <v>4.99</v>
      </c>
      <c r="R17" s="40"/>
      <c r="S17" s="40"/>
      <c r="T17" s="40"/>
      <c r="U17" s="40">
        <v>9.99</v>
      </c>
      <c r="V17" s="42">
        <v>6.96</v>
      </c>
      <c r="W17" s="40">
        <v>6.69</v>
      </c>
      <c r="X17" s="40">
        <v>7.49</v>
      </c>
      <c r="Y17" s="40">
        <v>9.6</v>
      </c>
      <c r="Z17" s="43">
        <v>7.92</v>
      </c>
      <c r="AA17" s="44">
        <v>4.51</v>
      </c>
      <c r="AB17" s="48">
        <f t="shared" si="0"/>
        <v>22775.5</v>
      </c>
      <c r="AC17" s="16" t="s">
        <v>141</v>
      </c>
      <c r="AD17" s="17"/>
      <c r="AE17" s="17"/>
    </row>
    <row r="18" spans="1:31" ht="179.25" customHeight="1" x14ac:dyDescent="0.25">
      <c r="A18" s="2">
        <v>17</v>
      </c>
      <c r="B18" s="2" t="s">
        <v>1</v>
      </c>
      <c r="C18" s="3" t="s">
        <v>43</v>
      </c>
      <c r="D18" s="3">
        <v>26398</v>
      </c>
      <c r="E18" s="21">
        <v>8550</v>
      </c>
      <c r="F18" s="30">
        <v>4.07</v>
      </c>
      <c r="G18" s="39">
        <v>1.23</v>
      </c>
      <c r="H18" s="40">
        <v>0.65</v>
      </c>
      <c r="I18" s="40">
        <v>0.8</v>
      </c>
      <c r="J18" s="40"/>
      <c r="K18" s="40"/>
      <c r="L18" s="40"/>
      <c r="M18" s="40"/>
      <c r="N18" s="40"/>
      <c r="O18" s="41">
        <v>0.72</v>
      </c>
      <c r="P18" s="40">
        <v>5.9</v>
      </c>
      <c r="Q18" s="40">
        <v>4.99</v>
      </c>
      <c r="R18" s="40"/>
      <c r="S18" s="40"/>
      <c r="T18" s="40"/>
      <c r="U18" s="40">
        <v>13.5</v>
      </c>
      <c r="V18" s="42">
        <v>8.1300000000000008</v>
      </c>
      <c r="W18" s="40">
        <v>9.49</v>
      </c>
      <c r="X18" s="40">
        <v>19.489999999999998</v>
      </c>
      <c r="Y18" s="40"/>
      <c r="Z18" s="43">
        <v>14.49</v>
      </c>
      <c r="AA18" s="44">
        <v>5.73</v>
      </c>
      <c r="AB18" s="48">
        <f t="shared" si="0"/>
        <v>48991.500000000007</v>
      </c>
      <c r="AC18" s="16" t="s">
        <v>141</v>
      </c>
      <c r="AD18" s="17"/>
      <c r="AE18" s="17"/>
    </row>
    <row r="19" spans="1:31" ht="75" customHeight="1" x14ac:dyDescent="0.25">
      <c r="A19" s="2">
        <v>18</v>
      </c>
      <c r="B19" s="2" t="s">
        <v>1</v>
      </c>
      <c r="C19" s="3" t="s">
        <v>44</v>
      </c>
      <c r="D19" s="2">
        <v>26399</v>
      </c>
      <c r="E19" s="21">
        <v>440</v>
      </c>
      <c r="F19" s="31">
        <v>2.4500000000000002</v>
      </c>
      <c r="G19" s="39">
        <v>1.55</v>
      </c>
      <c r="H19" s="40"/>
      <c r="I19" s="40">
        <v>2.4</v>
      </c>
      <c r="J19" s="40">
        <v>4.5</v>
      </c>
      <c r="K19" s="40">
        <v>1.85</v>
      </c>
      <c r="L19" s="40"/>
      <c r="M19" s="40"/>
      <c r="N19" s="40"/>
      <c r="O19" s="41">
        <v>2.91</v>
      </c>
      <c r="P19" s="40">
        <v>3.49</v>
      </c>
      <c r="Q19" s="40">
        <v>5.99</v>
      </c>
      <c r="R19" s="40"/>
      <c r="S19" s="40"/>
      <c r="T19" s="40"/>
      <c r="U19" s="40">
        <v>7.99</v>
      </c>
      <c r="V19" s="42">
        <v>5.82</v>
      </c>
      <c r="W19" s="40">
        <v>5.99</v>
      </c>
      <c r="X19" s="40">
        <v>9.49</v>
      </c>
      <c r="Y19" s="40">
        <v>8.6</v>
      </c>
      <c r="Z19" s="43">
        <v>8.02</v>
      </c>
      <c r="AA19" s="44">
        <v>4.1500000000000004</v>
      </c>
      <c r="AB19" s="48">
        <f t="shared" si="0"/>
        <v>1826.0000000000002</v>
      </c>
      <c r="AC19" s="16" t="s">
        <v>141</v>
      </c>
      <c r="AD19" s="17"/>
      <c r="AE19" s="17"/>
    </row>
    <row r="20" spans="1:31" ht="105.75" customHeight="1" x14ac:dyDescent="0.25">
      <c r="A20" s="2">
        <v>19</v>
      </c>
      <c r="B20" s="2" t="s">
        <v>1</v>
      </c>
      <c r="C20" s="3" t="s">
        <v>45</v>
      </c>
      <c r="D20" s="3">
        <v>26400</v>
      </c>
      <c r="E20" s="21">
        <v>1090</v>
      </c>
      <c r="F20" s="30">
        <v>10.28</v>
      </c>
      <c r="G20" s="39">
        <v>8.06</v>
      </c>
      <c r="H20" s="40">
        <v>5.59</v>
      </c>
      <c r="I20" s="40"/>
      <c r="J20" s="40">
        <v>5.9</v>
      </c>
      <c r="K20" s="40">
        <v>4.95</v>
      </c>
      <c r="L20" s="40">
        <v>4.99</v>
      </c>
      <c r="M20" s="40"/>
      <c r="N20" s="40">
        <v>5.05</v>
      </c>
      <c r="O20" s="41">
        <v>5.29</v>
      </c>
      <c r="P20" s="40">
        <v>5.5</v>
      </c>
      <c r="Q20" s="40">
        <v>4.99</v>
      </c>
      <c r="R20" s="40"/>
      <c r="S20" s="40"/>
      <c r="T20" s="40"/>
      <c r="U20" s="40"/>
      <c r="V20" s="42">
        <v>5.24</v>
      </c>
      <c r="W20" s="40">
        <v>18.989999999999998</v>
      </c>
      <c r="X20" s="40">
        <v>14.99</v>
      </c>
      <c r="Y20" s="40"/>
      <c r="Z20" s="43">
        <v>16.989999999999998</v>
      </c>
      <c r="AA20" s="44">
        <v>9.17</v>
      </c>
      <c r="AB20" s="48">
        <f t="shared" si="0"/>
        <v>9995.2999999999993</v>
      </c>
      <c r="AC20" s="16"/>
      <c r="AD20" s="17"/>
      <c r="AE20" s="17"/>
    </row>
    <row r="21" spans="1:31" ht="141.75" customHeight="1" x14ac:dyDescent="0.25">
      <c r="A21" s="2">
        <v>20</v>
      </c>
      <c r="B21" s="2" t="s">
        <v>46</v>
      </c>
      <c r="C21" s="3" t="s">
        <v>47</v>
      </c>
      <c r="D21" s="3">
        <v>26401</v>
      </c>
      <c r="E21" s="21">
        <v>2300</v>
      </c>
      <c r="F21" s="30"/>
      <c r="G21" s="39">
        <v>8</v>
      </c>
      <c r="H21" s="40"/>
      <c r="I21" s="40"/>
      <c r="J21" s="40"/>
      <c r="K21" s="40"/>
      <c r="L21" s="40"/>
      <c r="M21" s="40"/>
      <c r="N21" s="40"/>
      <c r="O21" s="41"/>
      <c r="P21" s="40">
        <v>7.9</v>
      </c>
      <c r="Q21" s="40"/>
      <c r="R21" s="40"/>
      <c r="S21" s="40"/>
      <c r="T21" s="40"/>
      <c r="U21" s="40">
        <v>8.99</v>
      </c>
      <c r="V21" s="42">
        <v>8.44</v>
      </c>
      <c r="W21" s="40"/>
      <c r="X21" s="40">
        <v>15.59</v>
      </c>
      <c r="Y21" s="40">
        <v>8.1999999999999993</v>
      </c>
      <c r="Z21" s="43">
        <v>11.89</v>
      </c>
      <c r="AA21" s="44">
        <v>9.44</v>
      </c>
      <c r="AB21" s="48">
        <f t="shared" si="0"/>
        <v>21712</v>
      </c>
      <c r="AC21" s="16"/>
      <c r="AD21" s="17"/>
      <c r="AE21" s="17"/>
    </row>
    <row r="22" spans="1:31" ht="72" customHeight="1" x14ac:dyDescent="0.25">
      <c r="A22" s="2">
        <v>21</v>
      </c>
      <c r="B22" s="2" t="s">
        <v>48</v>
      </c>
      <c r="C22" s="3" t="s">
        <v>49</v>
      </c>
      <c r="D22" s="3">
        <v>26402</v>
      </c>
      <c r="E22" s="21">
        <v>8450</v>
      </c>
      <c r="F22" s="30">
        <v>1.91</v>
      </c>
      <c r="G22" s="39">
        <v>1.79</v>
      </c>
      <c r="H22" s="40">
        <v>1.9</v>
      </c>
      <c r="I22" s="40"/>
      <c r="J22" s="40">
        <v>2.5</v>
      </c>
      <c r="K22" s="40">
        <v>1.59</v>
      </c>
      <c r="L22" s="40">
        <v>1.65</v>
      </c>
      <c r="M22" s="40">
        <v>1.9</v>
      </c>
      <c r="N22" s="40">
        <v>1.95</v>
      </c>
      <c r="O22" s="41">
        <v>1.91</v>
      </c>
      <c r="P22" s="40">
        <v>1.99</v>
      </c>
      <c r="Q22" s="40">
        <v>2.99</v>
      </c>
      <c r="R22" s="40"/>
      <c r="S22" s="40"/>
      <c r="T22" s="40"/>
      <c r="U22" s="40">
        <v>4.99</v>
      </c>
      <c r="V22" s="42">
        <v>3.32</v>
      </c>
      <c r="W22" s="40">
        <v>1.89</v>
      </c>
      <c r="X22" s="40">
        <v>1.49</v>
      </c>
      <c r="Y22" s="40">
        <v>2.7</v>
      </c>
      <c r="Z22" s="43">
        <v>2.02</v>
      </c>
      <c r="AA22" s="44">
        <v>2.19</v>
      </c>
      <c r="AB22" s="48">
        <f t="shared" si="0"/>
        <v>18505.5</v>
      </c>
      <c r="AC22" s="16" t="s">
        <v>141</v>
      </c>
      <c r="AD22" s="17"/>
      <c r="AE22" s="17"/>
    </row>
    <row r="23" spans="1:31" ht="84.75" customHeight="1" x14ac:dyDescent="0.25">
      <c r="A23" s="2">
        <v>22</v>
      </c>
      <c r="B23" s="2" t="s">
        <v>1</v>
      </c>
      <c r="C23" s="3" t="s">
        <v>50</v>
      </c>
      <c r="D23" s="3">
        <v>26403</v>
      </c>
      <c r="E23" s="21">
        <v>6800</v>
      </c>
      <c r="F23" s="30"/>
      <c r="G23" s="39">
        <v>0.82</v>
      </c>
      <c r="H23" s="40">
        <v>0.52</v>
      </c>
      <c r="I23" s="40">
        <v>0.84</v>
      </c>
      <c r="J23" s="40"/>
      <c r="K23" s="40">
        <v>0.49</v>
      </c>
      <c r="L23" s="40">
        <v>1.28</v>
      </c>
      <c r="M23" s="40">
        <v>2.2000000000000002</v>
      </c>
      <c r="N23" s="40"/>
      <c r="O23" s="41">
        <v>1.06</v>
      </c>
      <c r="P23" s="40">
        <v>0.99</v>
      </c>
      <c r="Q23" s="40">
        <v>1.49</v>
      </c>
      <c r="R23" s="40"/>
      <c r="S23" s="40"/>
      <c r="T23" s="40"/>
      <c r="U23" s="40"/>
      <c r="V23" s="42">
        <v>1.24</v>
      </c>
      <c r="W23" s="40">
        <v>1.79</v>
      </c>
      <c r="X23" s="40"/>
      <c r="Y23" s="40">
        <v>5.0999999999999996</v>
      </c>
      <c r="Z23" s="43">
        <v>3.44</v>
      </c>
      <c r="AA23" s="44">
        <v>1.64</v>
      </c>
      <c r="AB23" s="48">
        <f t="shared" si="0"/>
        <v>11152</v>
      </c>
      <c r="AC23" s="16"/>
      <c r="AD23" s="17"/>
      <c r="AE23" s="17"/>
    </row>
    <row r="24" spans="1:31" ht="105" customHeight="1" x14ac:dyDescent="0.25">
      <c r="A24" s="2">
        <v>23</v>
      </c>
      <c r="B24" s="2" t="s">
        <v>1</v>
      </c>
      <c r="C24" s="3" t="s">
        <v>51</v>
      </c>
      <c r="D24" s="3">
        <v>26404</v>
      </c>
      <c r="E24" s="21">
        <v>3000</v>
      </c>
      <c r="F24" s="30"/>
      <c r="G24" s="39">
        <v>0.9</v>
      </c>
      <c r="H24" s="40"/>
      <c r="I24" s="40"/>
      <c r="J24" s="40"/>
      <c r="K24" s="40"/>
      <c r="L24" s="40"/>
      <c r="M24" s="40"/>
      <c r="N24" s="40"/>
      <c r="O24" s="41"/>
      <c r="P24" s="40">
        <v>5.9</v>
      </c>
      <c r="Q24" s="40"/>
      <c r="R24" s="40"/>
      <c r="S24" s="40"/>
      <c r="T24" s="40"/>
      <c r="U24" s="40"/>
      <c r="V24" s="42">
        <v>5.9</v>
      </c>
      <c r="W24" s="40">
        <v>3.19</v>
      </c>
      <c r="X24" s="40">
        <v>1.29</v>
      </c>
      <c r="Y24" s="40">
        <v>2.73</v>
      </c>
      <c r="Z24" s="43">
        <v>2.4</v>
      </c>
      <c r="AA24" s="44">
        <v>3.07</v>
      </c>
      <c r="AB24" s="48">
        <f t="shared" si="0"/>
        <v>9210</v>
      </c>
      <c r="AC24" s="16"/>
      <c r="AD24" s="17"/>
      <c r="AE24" s="17"/>
    </row>
    <row r="25" spans="1:31" ht="79.5" customHeight="1" x14ac:dyDescent="0.25">
      <c r="A25" s="2">
        <v>24</v>
      </c>
      <c r="B25" s="2" t="s">
        <v>1</v>
      </c>
      <c r="C25" s="45" t="s">
        <v>52</v>
      </c>
      <c r="D25" s="3">
        <v>26405</v>
      </c>
      <c r="E25" s="21">
        <v>3440</v>
      </c>
      <c r="F25" s="30">
        <v>1.78</v>
      </c>
      <c r="G25" s="39">
        <v>1.7</v>
      </c>
      <c r="H25" s="40">
        <v>1.75</v>
      </c>
      <c r="I25" s="40">
        <v>1.43</v>
      </c>
      <c r="J25" s="40"/>
      <c r="K25" s="40"/>
      <c r="L25" s="40">
        <v>1.79</v>
      </c>
      <c r="M25" s="40"/>
      <c r="N25" s="40"/>
      <c r="O25" s="41">
        <v>1.65</v>
      </c>
      <c r="P25" s="40">
        <v>3.9</v>
      </c>
      <c r="Q25" s="40">
        <v>2.99</v>
      </c>
      <c r="R25" s="40"/>
      <c r="S25" s="40"/>
      <c r="T25" s="40"/>
      <c r="U25" s="40"/>
      <c r="V25" s="42">
        <v>3.44</v>
      </c>
      <c r="W25" s="40">
        <v>3.79</v>
      </c>
      <c r="X25" s="40">
        <v>3.99</v>
      </c>
      <c r="Y25" s="40"/>
      <c r="Z25" s="43">
        <v>3.89</v>
      </c>
      <c r="AA25" s="44">
        <v>2.4900000000000002</v>
      </c>
      <c r="AB25" s="48">
        <f t="shared" si="0"/>
        <v>8565.6</v>
      </c>
      <c r="AC25" s="16"/>
      <c r="AD25" s="17"/>
      <c r="AE25" s="17"/>
    </row>
    <row r="26" spans="1:31" ht="117" customHeight="1" x14ac:dyDescent="0.25">
      <c r="A26" s="2">
        <v>25</v>
      </c>
      <c r="B26" s="2" t="s">
        <v>1</v>
      </c>
      <c r="C26" s="3" t="s">
        <v>53</v>
      </c>
      <c r="D26" s="3">
        <v>216429</v>
      </c>
      <c r="E26" s="21">
        <v>500</v>
      </c>
      <c r="F26" s="30">
        <v>0.99</v>
      </c>
      <c r="G26" s="39">
        <v>0.54</v>
      </c>
      <c r="H26" s="40"/>
      <c r="I26" s="40"/>
      <c r="J26" s="40"/>
      <c r="K26" s="40"/>
      <c r="L26" s="40"/>
      <c r="M26" s="40"/>
      <c r="N26" s="40"/>
      <c r="O26" s="41"/>
      <c r="P26" s="40">
        <v>0.91</v>
      </c>
      <c r="Q26" s="40">
        <v>0.99</v>
      </c>
      <c r="R26" s="40"/>
      <c r="S26" s="40"/>
      <c r="T26" s="40"/>
      <c r="U26" s="40">
        <v>2.4500000000000002</v>
      </c>
      <c r="V26" s="42">
        <v>1.45</v>
      </c>
      <c r="W26" s="40">
        <v>0.98</v>
      </c>
      <c r="X26" s="40">
        <v>2.4500000000000002</v>
      </c>
      <c r="Y26" s="40">
        <v>1.42</v>
      </c>
      <c r="Z26" s="43">
        <v>1.61</v>
      </c>
      <c r="AA26" s="44">
        <v>1.1499999999999999</v>
      </c>
      <c r="AB26" s="48">
        <f t="shared" si="0"/>
        <v>575</v>
      </c>
      <c r="AC26" s="16" t="s">
        <v>141</v>
      </c>
      <c r="AD26" s="17"/>
      <c r="AE26" s="17"/>
    </row>
    <row r="27" spans="1:31" ht="118.5" customHeight="1" x14ac:dyDescent="0.25">
      <c r="A27" s="2">
        <v>26</v>
      </c>
      <c r="B27" s="2" t="s">
        <v>1</v>
      </c>
      <c r="C27" s="3" t="s">
        <v>54</v>
      </c>
      <c r="D27" s="3">
        <v>216430</v>
      </c>
      <c r="E27" s="21">
        <v>500</v>
      </c>
      <c r="F27" s="30">
        <v>1.0900000000000001</v>
      </c>
      <c r="G27" s="39">
        <v>0.52</v>
      </c>
      <c r="H27" s="40"/>
      <c r="I27" s="40"/>
      <c r="J27" s="40"/>
      <c r="K27" s="40"/>
      <c r="L27" s="40"/>
      <c r="M27" s="40"/>
      <c r="N27" s="40"/>
      <c r="O27" s="41"/>
      <c r="P27" s="40">
        <v>0.91</v>
      </c>
      <c r="Q27" s="40">
        <v>0.99</v>
      </c>
      <c r="R27" s="40"/>
      <c r="S27" s="40"/>
      <c r="T27" s="40"/>
      <c r="U27" s="40">
        <v>2.4500000000000002</v>
      </c>
      <c r="V27" s="42">
        <v>1.45</v>
      </c>
      <c r="W27" s="40">
        <v>1.52</v>
      </c>
      <c r="X27" s="40">
        <v>2.02</v>
      </c>
      <c r="Y27" s="40">
        <v>1.92</v>
      </c>
      <c r="Z27" s="43">
        <v>1.82</v>
      </c>
      <c r="AA27" s="44">
        <v>1.22</v>
      </c>
      <c r="AB27" s="48">
        <f t="shared" si="0"/>
        <v>610</v>
      </c>
      <c r="AC27" s="16" t="s">
        <v>141</v>
      </c>
      <c r="AD27" s="17"/>
      <c r="AE27" s="17"/>
    </row>
    <row r="28" spans="1:31" ht="108.75" customHeight="1" x14ac:dyDescent="0.25">
      <c r="A28" s="2">
        <v>27</v>
      </c>
      <c r="B28" s="2" t="s">
        <v>55</v>
      </c>
      <c r="C28" s="3" t="s">
        <v>56</v>
      </c>
      <c r="D28" s="3">
        <v>26408</v>
      </c>
      <c r="E28" s="21">
        <v>1750</v>
      </c>
      <c r="F28" s="30"/>
      <c r="G28" s="39"/>
      <c r="H28" s="40"/>
      <c r="I28" s="40"/>
      <c r="J28" s="40"/>
      <c r="K28" s="40"/>
      <c r="L28" s="40"/>
      <c r="M28" s="40"/>
      <c r="N28" s="40"/>
      <c r="O28" s="41"/>
      <c r="P28" s="40">
        <v>2.2000000000000002</v>
      </c>
      <c r="Q28" s="40">
        <v>1.99</v>
      </c>
      <c r="R28" s="40"/>
      <c r="S28" s="40"/>
      <c r="T28" s="40"/>
      <c r="U28" s="40"/>
      <c r="V28" s="42">
        <v>2.09</v>
      </c>
      <c r="W28" s="40"/>
      <c r="X28" s="40"/>
      <c r="Y28" s="40"/>
      <c r="Z28" s="43"/>
      <c r="AA28" s="44">
        <v>2.09</v>
      </c>
      <c r="AB28" s="48">
        <f t="shared" si="0"/>
        <v>3657.4999999999995</v>
      </c>
      <c r="AC28" s="16"/>
      <c r="AD28" s="17"/>
      <c r="AE28" s="17"/>
    </row>
    <row r="29" spans="1:31" ht="87.75" customHeight="1" x14ac:dyDescent="0.25">
      <c r="A29" s="2">
        <v>28</v>
      </c>
      <c r="B29" s="2" t="s">
        <v>55</v>
      </c>
      <c r="C29" s="32" t="s">
        <v>136</v>
      </c>
      <c r="D29" s="3">
        <v>26409</v>
      </c>
      <c r="E29" s="21">
        <v>5470</v>
      </c>
      <c r="F29" s="30">
        <v>1.57</v>
      </c>
      <c r="G29" s="39">
        <v>0.92</v>
      </c>
      <c r="H29" s="40"/>
      <c r="I29" s="40">
        <v>0.8</v>
      </c>
      <c r="J29" s="40">
        <v>2</v>
      </c>
      <c r="K29" s="40"/>
      <c r="L29" s="40"/>
      <c r="M29" s="40"/>
      <c r="N29" s="40"/>
      <c r="O29" s="41">
        <v>1.4</v>
      </c>
      <c r="P29" s="40">
        <v>4.9000000000000004</v>
      </c>
      <c r="Q29" s="40">
        <v>1.99</v>
      </c>
      <c r="R29" s="40"/>
      <c r="S29" s="40"/>
      <c r="T29" s="40"/>
      <c r="U29" s="40">
        <v>5.99</v>
      </c>
      <c r="V29" s="42">
        <v>4.29</v>
      </c>
      <c r="W29" s="40">
        <v>2.39</v>
      </c>
      <c r="X29" s="40">
        <v>1.99</v>
      </c>
      <c r="Y29" s="40">
        <v>2.6</v>
      </c>
      <c r="Z29" s="43">
        <v>2.3199999999999998</v>
      </c>
      <c r="AA29" s="44">
        <v>2.1</v>
      </c>
      <c r="AB29" s="48">
        <f t="shared" si="0"/>
        <v>11487</v>
      </c>
      <c r="AC29" s="16" t="s">
        <v>141</v>
      </c>
      <c r="AD29" s="17"/>
      <c r="AE29" s="17"/>
    </row>
    <row r="30" spans="1:31" ht="83.25" customHeight="1" x14ac:dyDescent="0.25">
      <c r="A30" s="2">
        <v>29</v>
      </c>
      <c r="B30" s="2" t="s">
        <v>1</v>
      </c>
      <c r="C30" s="3" t="s">
        <v>57</v>
      </c>
      <c r="D30" s="3">
        <v>213659</v>
      </c>
      <c r="E30" s="21">
        <v>1900</v>
      </c>
      <c r="F30" s="30"/>
      <c r="G30" s="39">
        <v>4.9000000000000004</v>
      </c>
      <c r="H30" s="40"/>
      <c r="I30" s="40"/>
      <c r="J30" s="40"/>
      <c r="K30" s="40"/>
      <c r="L30" s="40"/>
      <c r="M30" s="40"/>
      <c r="N30" s="40">
        <v>3.98</v>
      </c>
      <c r="O30" s="41">
        <v>3.98</v>
      </c>
      <c r="P30" s="40">
        <v>2.9</v>
      </c>
      <c r="Q30" s="40">
        <v>7.99</v>
      </c>
      <c r="R30" s="40"/>
      <c r="S30" s="40"/>
      <c r="T30" s="40"/>
      <c r="U30" s="40">
        <v>7.99</v>
      </c>
      <c r="V30" s="42">
        <v>6.29</v>
      </c>
      <c r="W30" s="40"/>
      <c r="X30" s="40"/>
      <c r="Y30" s="40"/>
      <c r="Z30" s="43">
        <v>15.99</v>
      </c>
      <c r="AA30" s="44">
        <v>7.79</v>
      </c>
      <c r="AB30" s="48">
        <f t="shared" si="0"/>
        <v>14801</v>
      </c>
      <c r="AC30" s="16" t="s">
        <v>141</v>
      </c>
      <c r="AD30" s="17"/>
      <c r="AE30" s="17"/>
    </row>
    <row r="31" spans="1:31" ht="192" customHeight="1" x14ac:dyDescent="0.25">
      <c r="A31" s="2">
        <v>30</v>
      </c>
      <c r="B31" s="2" t="s">
        <v>58</v>
      </c>
      <c r="C31" s="3" t="s">
        <v>59</v>
      </c>
      <c r="D31" s="3">
        <v>26411</v>
      </c>
      <c r="E31" s="21">
        <v>144</v>
      </c>
      <c r="F31" s="30"/>
      <c r="G31" s="39"/>
      <c r="H31" s="40">
        <v>21.7</v>
      </c>
      <c r="I31" s="40"/>
      <c r="J31" s="40">
        <v>23</v>
      </c>
      <c r="K31" s="40"/>
      <c r="L31" s="40">
        <v>20.9</v>
      </c>
      <c r="M31" s="40"/>
      <c r="N31" s="40"/>
      <c r="O31" s="41">
        <v>21.86</v>
      </c>
      <c r="P31" s="40">
        <v>19.95</v>
      </c>
      <c r="Q31" s="40"/>
      <c r="R31" s="40"/>
      <c r="S31" s="40"/>
      <c r="T31" s="40"/>
      <c r="U31" s="40">
        <v>29.9</v>
      </c>
      <c r="V31" s="42">
        <v>24.92</v>
      </c>
      <c r="W31" s="40">
        <v>33.99</v>
      </c>
      <c r="X31" s="40">
        <v>26.99</v>
      </c>
      <c r="Y31" s="40">
        <v>29.9</v>
      </c>
      <c r="Z31" s="43">
        <v>30.29</v>
      </c>
      <c r="AA31" s="44">
        <v>25.69</v>
      </c>
      <c r="AB31" s="48">
        <f t="shared" si="0"/>
        <v>3699.36</v>
      </c>
      <c r="AC31" s="16"/>
      <c r="AD31" s="17"/>
      <c r="AE31" s="17"/>
    </row>
    <row r="32" spans="1:31" ht="138" customHeight="1" x14ac:dyDescent="0.25">
      <c r="A32" s="2">
        <v>31</v>
      </c>
      <c r="B32" s="2" t="s">
        <v>1</v>
      </c>
      <c r="C32" s="3" t="s">
        <v>60</v>
      </c>
      <c r="D32" s="3">
        <v>26412</v>
      </c>
      <c r="E32" s="21">
        <v>550</v>
      </c>
      <c r="F32" s="30">
        <v>13.12</v>
      </c>
      <c r="G32" s="39">
        <v>7.44</v>
      </c>
      <c r="H32" s="40">
        <v>6.4</v>
      </c>
      <c r="I32" s="40"/>
      <c r="J32" s="40"/>
      <c r="K32" s="40">
        <v>8.49</v>
      </c>
      <c r="L32" s="40"/>
      <c r="M32" s="40"/>
      <c r="N32" s="40"/>
      <c r="O32" s="41">
        <v>7.44</v>
      </c>
      <c r="P32" s="40">
        <v>12.9</v>
      </c>
      <c r="Q32" s="40">
        <v>19.989999999999998</v>
      </c>
      <c r="R32" s="40"/>
      <c r="S32" s="40"/>
      <c r="T32" s="40"/>
      <c r="U32" s="40">
        <v>19.899999999999999</v>
      </c>
      <c r="V32" s="42">
        <v>17.59</v>
      </c>
      <c r="W32" s="40">
        <v>16.39</v>
      </c>
      <c r="X32" s="40">
        <v>14.99</v>
      </c>
      <c r="Y32" s="40">
        <v>13.4</v>
      </c>
      <c r="Z32" s="43">
        <v>14.92</v>
      </c>
      <c r="AA32" s="44">
        <v>12.1</v>
      </c>
      <c r="AB32" s="48">
        <f t="shared" si="0"/>
        <v>6655</v>
      </c>
      <c r="AC32" s="16" t="s">
        <v>141</v>
      </c>
      <c r="AD32" s="17"/>
      <c r="AE32" s="17"/>
    </row>
    <row r="33" spans="1:31" ht="131.25" customHeight="1" x14ac:dyDescent="0.25">
      <c r="A33" s="2">
        <v>32</v>
      </c>
      <c r="B33" s="2" t="s">
        <v>1</v>
      </c>
      <c r="C33" s="3" t="s">
        <v>61</v>
      </c>
      <c r="D33" s="3">
        <v>26413</v>
      </c>
      <c r="E33" s="21">
        <v>2600</v>
      </c>
      <c r="F33" s="30">
        <v>6.73</v>
      </c>
      <c r="G33" s="39">
        <v>5.27</v>
      </c>
      <c r="H33" s="40"/>
      <c r="I33" s="40"/>
      <c r="J33" s="40"/>
      <c r="K33" s="40"/>
      <c r="L33" s="40"/>
      <c r="M33" s="40"/>
      <c r="N33" s="40"/>
      <c r="O33" s="41"/>
      <c r="P33" s="40">
        <v>12.9</v>
      </c>
      <c r="Q33" s="40">
        <v>14.99</v>
      </c>
      <c r="R33" s="40"/>
      <c r="S33" s="40"/>
      <c r="T33" s="40"/>
      <c r="U33" s="40">
        <v>17.5</v>
      </c>
      <c r="V33" s="42">
        <v>15.13</v>
      </c>
      <c r="W33" s="40">
        <v>14.99</v>
      </c>
      <c r="X33" s="40">
        <v>8.99</v>
      </c>
      <c r="Y33" s="40">
        <v>15</v>
      </c>
      <c r="Z33" s="43">
        <v>12.99</v>
      </c>
      <c r="AA33" s="44">
        <v>10.029999999999999</v>
      </c>
      <c r="AB33" s="48">
        <f t="shared" si="0"/>
        <v>26078</v>
      </c>
      <c r="AC33" s="16" t="s">
        <v>141</v>
      </c>
      <c r="AD33" s="17"/>
      <c r="AE33" s="17"/>
    </row>
    <row r="34" spans="1:31" ht="156" customHeight="1" x14ac:dyDescent="0.25">
      <c r="A34" s="2">
        <v>33</v>
      </c>
      <c r="B34" s="2" t="s">
        <v>23</v>
      </c>
      <c r="C34" s="3" t="s">
        <v>62</v>
      </c>
      <c r="D34" s="3">
        <v>26414</v>
      </c>
      <c r="E34" s="21">
        <v>1350</v>
      </c>
      <c r="F34" s="30">
        <v>3.22</v>
      </c>
      <c r="G34" s="39"/>
      <c r="H34" s="40"/>
      <c r="I34" s="40"/>
      <c r="J34" s="40"/>
      <c r="K34" s="40"/>
      <c r="L34" s="40"/>
      <c r="M34" s="40"/>
      <c r="N34" s="40"/>
      <c r="O34" s="41"/>
      <c r="P34" s="40">
        <v>2.9</v>
      </c>
      <c r="Q34" s="40"/>
      <c r="R34" s="40"/>
      <c r="S34" s="40"/>
      <c r="T34" s="40"/>
      <c r="U34" s="40">
        <v>8.99</v>
      </c>
      <c r="V34" s="42">
        <v>5.94</v>
      </c>
      <c r="W34" s="40">
        <v>4.45</v>
      </c>
      <c r="X34" s="40">
        <v>3.69</v>
      </c>
      <c r="Y34" s="40">
        <v>5</v>
      </c>
      <c r="Z34" s="43">
        <v>4.38</v>
      </c>
      <c r="AA34" s="44">
        <v>4.51</v>
      </c>
      <c r="AB34" s="48">
        <f t="shared" ref="AB34:AB65" si="1">E34*AA34</f>
        <v>6088.5</v>
      </c>
      <c r="AC34" s="16"/>
      <c r="AD34" s="17"/>
      <c r="AE34" s="17"/>
    </row>
    <row r="35" spans="1:31" ht="144.75" customHeight="1" x14ac:dyDescent="0.25">
      <c r="A35" s="2">
        <v>34</v>
      </c>
      <c r="B35" s="2" t="s">
        <v>23</v>
      </c>
      <c r="C35" s="3" t="s">
        <v>63</v>
      </c>
      <c r="D35" s="3">
        <v>26415</v>
      </c>
      <c r="E35" s="21">
        <v>820</v>
      </c>
      <c r="F35" s="30">
        <v>7</v>
      </c>
      <c r="G35" s="39">
        <v>6.1</v>
      </c>
      <c r="H35" s="40"/>
      <c r="I35" s="40">
        <v>1.79</v>
      </c>
      <c r="J35" s="40"/>
      <c r="K35" s="40">
        <v>3.24</v>
      </c>
      <c r="L35" s="40">
        <v>2.99</v>
      </c>
      <c r="M35" s="40">
        <v>1.49</v>
      </c>
      <c r="N35" s="40"/>
      <c r="O35" s="41">
        <v>2.37</v>
      </c>
      <c r="P35" s="40">
        <v>5.5</v>
      </c>
      <c r="Q35" s="40"/>
      <c r="R35" s="40"/>
      <c r="S35" s="40"/>
      <c r="T35" s="40"/>
      <c r="U35" s="40"/>
      <c r="V35" s="42">
        <v>5.5</v>
      </c>
      <c r="W35" s="40">
        <v>13.99</v>
      </c>
      <c r="X35" s="40">
        <v>4.29</v>
      </c>
      <c r="Y35" s="40">
        <v>8.4</v>
      </c>
      <c r="Z35" s="43">
        <v>8.89</v>
      </c>
      <c r="AA35" s="44">
        <v>5.97</v>
      </c>
      <c r="AB35" s="48">
        <f t="shared" si="1"/>
        <v>4895.3999999999996</v>
      </c>
      <c r="AC35" s="16"/>
      <c r="AD35" s="17"/>
      <c r="AE35" s="17"/>
    </row>
    <row r="36" spans="1:31" ht="85.5" customHeight="1" x14ac:dyDescent="0.25">
      <c r="A36" s="2">
        <v>35</v>
      </c>
      <c r="B36" s="2" t="s">
        <v>1</v>
      </c>
      <c r="C36" s="3" t="s">
        <v>64</v>
      </c>
      <c r="D36" s="3">
        <v>26417</v>
      </c>
      <c r="E36" s="21">
        <v>1615</v>
      </c>
      <c r="F36" s="30"/>
      <c r="G36" s="39">
        <v>37</v>
      </c>
      <c r="H36" s="40"/>
      <c r="I36" s="40"/>
      <c r="J36" s="40"/>
      <c r="K36" s="40"/>
      <c r="L36" s="40"/>
      <c r="M36" s="40"/>
      <c r="N36" s="40"/>
      <c r="O36" s="41"/>
      <c r="P36" s="40">
        <v>49.99</v>
      </c>
      <c r="Q36" s="40"/>
      <c r="R36" s="40"/>
      <c r="S36" s="40"/>
      <c r="T36" s="40"/>
      <c r="U36" s="40">
        <v>39.5</v>
      </c>
      <c r="V36" s="42">
        <v>44.74</v>
      </c>
      <c r="W36" s="40"/>
      <c r="X36" s="40"/>
      <c r="Y36" s="40"/>
      <c r="Z36" s="43"/>
      <c r="AA36" s="44">
        <v>40.869999999999997</v>
      </c>
      <c r="AB36" s="48">
        <f t="shared" si="1"/>
        <v>66005.05</v>
      </c>
      <c r="AC36" s="16"/>
      <c r="AD36" s="17"/>
      <c r="AE36" s="17"/>
    </row>
    <row r="37" spans="1:31" ht="130.5" customHeight="1" x14ac:dyDescent="0.25">
      <c r="A37" s="2">
        <v>36</v>
      </c>
      <c r="B37" s="2" t="s">
        <v>1</v>
      </c>
      <c r="C37" s="3" t="s">
        <v>65</v>
      </c>
      <c r="D37" s="3">
        <v>26418</v>
      </c>
      <c r="E37" s="21">
        <v>135</v>
      </c>
      <c r="F37" s="30"/>
      <c r="G37" s="39">
        <v>140.87</v>
      </c>
      <c r="H37" s="40">
        <v>189</v>
      </c>
      <c r="I37" s="40"/>
      <c r="J37" s="40">
        <v>133</v>
      </c>
      <c r="K37" s="40"/>
      <c r="L37" s="40"/>
      <c r="M37" s="40"/>
      <c r="N37" s="40"/>
      <c r="O37" s="41">
        <v>161</v>
      </c>
      <c r="P37" s="40">
        <v>180</v>
      </c>
      <c r="Q37" s="40"/>
      <c r="R37" s="40"/>
      <c r="S37" s="40"/>
      <c r="T37" s="40"/>
      <c r="U37" s="40">
        <v>49.9</v>
      </c>
      <c r="V37" s="42">
        <v>114.95</v>
      </c>
      <c r="W37" s="40"/>
      <c r="X37" s="40"/>
      <c r="Y37" s="40"/>
      <c r="Z37" s="43"/>
      <c r="AA37" s="44">
        <v>138.94</v>
      </c>
      <c r="AB37" s="48">
        <f t="shared" si="1"/>
        <v>18756.900000000001</v>
      </c>
      <c r="AC37" s="16"/>
      <c r="AD37" s="17"/>
      <c r="AE37" s="17"/>
    </row>
    <row r="38" spans="1:31" ht="120.75" customHeight="1" x14ac:dyDescent="0.25">
      <c r="A38" s="2">
        <v>37</v>
      </c>
      <c r="B38" s="2" t="s">
        <v>1</v>
      </c>
      <c r="C38" s="3" t="s">
        <v>66</v>
      </c>
      <c r="D38" s="3">
        <v>26419</v>
      </c>
      <c r="E38" s="21">
        <v>120</v>
      </c>
      <c r="F38" s="30"/>
      <c r="G38" s="39">
        <v>46.95</v>
      </c>
      <c r="H38" s="40"/>
      <c r="I38" s="40"/>
      <c r="J38" s="40"/>
      <c r="K38" s="40">
        <v>55.99</v>
      </c>
      <c r="L38" s="40"/>
      <c r="M38" s="40"/>
      <c r="N38" s="40"/>
      <c r="O38" s="41">
        <v>55.99</v>
      </c>
      <c r="P38" s="40">
        <v>89</v>
      </c>
      <c r="Q38" s="40"/>
      <c r="R38" s="40"/>
      <c r="S38" s="40"/>
      <c r="T38" s="40"/>
      <c r="U38" s="40">
        <v>57.8</v>
      </c>
      <c r="V38" s="42">
        <v>73.400000000000006</v>
      </c>
      <c r="W38" s="40"/>
      <c r="X38" s="40"/>
      <c r="Y38" s="40"/>
      <c r="Z38" s="43"/>
      <c r="AA38" s="44">
        <v>58.78</v>
      </c>
      <c r="AB38" s="48">
        <f t="shared" si="1"/>
        <v>7053.6</v>
      </c>
      <c r="AC38" s="16"/>
      <c r="AD38" s="17"/>
      <c r="AE38" s="17"/>
    </row>
    <row r="39" spans="1:31" ht="97.5" customHeight="1" x14ac:dyDescent="0.25">
      <c r="A39" s="2">
        <v>38</v>
      </c>
      <c r="B39" s="2" t="s">
        <v>67</v>
      </c>
      <c r="C39" s="3" t="s">
        <v>68</v>
      </c>
      <c r="D39" s="3">
        <v>26420</v>
      </c>
      <c r="E39" s="21">
        <v>520</v>
      </c>
      <c r="F39" s="30"/>
      <c r="G39" s="39">
        <v>4.45</v>
      </c>
      <c r="H39" s="40"/>
      <c r="I39" s="40"/>
      <c r="J39" s="40">
        <v>6.35</v>
      </c>
      <c r="K39" s="40"/>
      <c r="L39" s="40">
        <v>5.69</v>
      </c>
      <c r="M39" s="40"/>
      <c r="N39" s="40">
        <v>5.6</v>
      </c>
      <c r="O39" s="41">
        <v>5.88</v>
      </c>
      <c r="P39" s="40">
        <v>8.99</v>
      </c>
      <c r="Q39" s="40">
        <v>9.99</v>
      </c>
      <c r="R39" s="40"/>
      <c r="S39" s="40"/>
      <c r="T39" s="40"/>
      <c r="U39" s="40">
        <v>12.9</v>
      </c>
      <c r="V39" s="42">
        <v>10.62</v>
      </c>
      <c r="W39" s="40">
        <v>9.9</v>
      </c>
      <c r="X39" s="40">
        <v>6.99</v>
      </c>
      <c r="Y39" s="40"/>
      <c r="Z39" s="43">
        <v>8.44</v>
      </c>
      <c r="AA39" s="44">
        <v>7.35</v>
      </c>
      <c r="AB39" s="48">
        <f t="shared" si="1"/>
        <v>3822</v>
      </c>
      <c r="AC39" s="16" t="s">
        <v>141</v>
      </c>
      <c r="AD39" s="17"/>
      <c r="AE39" s="17"/>
    </row>
    <row r="40" spans="1:31" ht="93.75" customHeight="1" x14ac:dyDescent="0.25">
      <c r="A40" s="2">
        <v>39</v>
      </c>
      <c r="B40" s="2" t="s">
        <v>67</v>
      </c>
      <c r="C40" s="3" t="s">
        <v>69</v>
      </c>
      <c r="D40" s="3">
        <v>26421</v>
      </c>
      <c r="E40" s="21">
        <v>620</v>
      </c>
      <c r="F40" s="30"/>
      <c r="G40" s="39">
        <v>4.45</v>
      </c>
      <c r="H40" s="40"/>
      <c r="I40" s="40">
        <v>2.7</v>
      </c>
      <c r="J40" s="40">
        <v>6.35</v>
      </c>
      <c r="K40" s="40"/>
      <c r="L40" s="40">
        <v>5.69</v>
      </c>
      <c r="M40" s="40"/>
      <c r="N40" s="40">
        <v>5</v>
      </c>
      <c r="O40" s="41">
        <v>4.93</v>
      </c>
      <c r="P40" s="40">
        <v>8.99</v>
      </c>
      <c r="Q40" s="40">
        <v>9.99</v>
      </c>
      <c r="R40" s="40"/>
      <c r="S40" s="40"/>
      <c r="T40" s="40"/>
      <c r="U40" s="40">
        <v>13.9</v>
      </c>
      <c r="V40" s="42">
        <v>10.96</v>
      </c>
      <c r="W40" s="40">
        <v>9.9</v>
      </c>
      <c r="X40" s="40">
        <v>5.98</v>
      </c>
      <c r="Y40" s="40">
        <v>15.4</v>
      </c>
      <c r="Z40" s="43">
        <v>10.42</v>
      </c>
      <c r="AA40" s="44">
        <v>7.69</v>
      </c>
      <c r="AB40" s="48">
        <f t="shared" si="1"/>
        <v>4767.8</v>
      </c>
      <c r="AC40" s="16" t="s">
        <v>141</v>
      </c>
      <c r="AD40" s="17"/>
      <c r="AE40" s="17"/>
    </row>
    <row r="41" spans="1:31" ht="99.75" customHeight="1" x14ac:dyDescent="0.25">
      <c r="A41" s="2">
        <v>40</v>
      </c>
      <c r="B41" s="2" t="s">
        <v>67</v>
      </c>
      <c r="C41" s="3" t="s">
        <v>70</v>
      </c>
      <c r="D41" s="3">
        <v>26422</v>
      </c>
      <c r="E41" s="21">
        <v>830</v>
      </c>
      <c r="F41" s="30">
        <v>5.08</v>
      </c>
      <c r="G41" s="39">
        <v>3.52</v>
      </c>
      <c r="H41" s="40"/>
      <c r="I41" s="40">
        <v>1.85</v>
      </c>
      <c r="J41" s="40">
        <v>6.35</v>
      </c>
      <c r="K41" s="40"/>
      <c r="L41" s="40">
        <v>5.69</v>
      </c>
      <c r="M41" s="40"/>
      <c r="N41" s="40">
        <v>5.2</v>
      </c>
      <c r="O41" s="41">
        <v>4.7699999999999996</v>
      </c>
      <c r="P41" s="40">
        <v>8.99</v>
      </c>
      <c r="Q41" s="40">
        <v>9.99</v>
      </c>
      <c r="R41" s="40"/>
      <c r="S41" s="40"/>
      <c r="T41" s="40"/>
      <c r="U41" s="40">
        <v>15.9</v>
      </c>
      <c r="V41" s="42">
        <v>11.62</v>
      </c>
      <c r="W41" s="40">
        <v>9.9</v>
      </c>
      <c r="X41" s="40">
        <v>6.99</v>
      </c>
      <c r="Y41" s="40">
        <v>15.4</v>
      </c>
      <c r="Z41" s="43">
        <v>10.76</v>
      </c>
      <c r="AA41" s="44">
        <v>7.15</v>
      </c>
      <c r="AB41" s="48">
        <f t="shared" si="1"/>
        <v>5934.5</v>
      </c>
      <c r="AC41" s="16" t="s">
        <v>141</v>
      </c>
      <c r="AD41" s="17"/>
      <c r="AE41" s="17"/>
    </row>
    <row r="42" spans="1:31" ht="119.25" customHeight="1" x14ac:dyDescent="0.25">
      <c r="A42" s="2">
        <v>41</v>
      </c>
      <c r="B42" s="2" t="s">
        <v>21</v>
      </c>
      <c r="C42" s="3" t="s">
        <v>71</v>
      </c>
      <c r="D42" s="3">
        <v>26423</v>
      </c>
      <c r="E42" s="21">
        <v>160</v>
      </c>
      <c r="F42" s="30">
        <v>26.07</v>
      </c>
      <c r="G42" s="39"/>
      <c r="H42" s="40"/>
      <c r="I42" s="40"/>
      <c r="J42" s="40"/>
      <c r="K42" s="40"/>
      <c r="L42" s="40"/>
      <c r="M42" s="40"/>
      <c r="N42" s="40"/>
      <c r="O42" s="41"/>
      <c r="P42" s="40">
        <v>27.9</v>
      </c>
      <c r="Q42" s="40">
        <v>9.99</v>
      </c>
      <c r="R42" s="40"/>
      <c r="S42" s="40"/>
      <c r="T42" s="40"/>
      <c r="U42" s="40"/>
      <c r="V42" s="42">
        <v>18.940000000000001</v>
      </c>
      <c r="W42" s="40"/>
      <c r="X42" s="40"/>
      <c r="Y42" s="40"/>
      <c r="Z42" s="43"/>
      <c r="AA42" s="44">
        <v>22.5</v>
      </c>
      <c r="AB42" s="48">
        <f t="shared" si="1"/>
        <v>3600</v>
      </c>
      <c r="AC42" s="16" t="s">
        <v>141</v>
      </c>
      <c r="AD42" s="17"/>
      <c r="AE42" s="17"/>
    </row>
    <row r="43" spans="1:31" ht="106.5" customHeight="1" x14ac:dyDescent="0.25">
      <c r="A43" s="2">
        <v>42</v>
      </c>
      <c r="B43" s="2" t="s">
        <v>1</v>
      </c>
      <c r="C43" s="3" t="s">
        <v>72</v>
      </c>
      <c r="D43" s="3">
        <v>26424</v>
      </c>
      <c r="E43" s="21">
        <v>77</v>
      </c>
      <c r="F43" s="30">
        <v>45.79</v>
      </c>
      <c r="G43" s="39">
        <v>35.25</v>
      </c>
      <c r="H43" s="40"/>
      <c r="I43" s="40"/>
      <c r="J43" s="40"/>
      <c r="K43" s="40"/>
      <c r="L43" s="40"/>
      <c r="M43" s="40"/>
      <c r="N43" s="40"/>
      <c r="O43" s="41"/>
      <c r="P43" s="40">
        <v>26.9</v>
      </c>
      <c r="Q43" s="40"/>
      <c r="R43" s="40"/>
      <c r="S43" s="40"/>
      <c r="T43" s="40"/>
      <c r="U43" s="40">
        <v>49.7</v>
      </c>
      <c r="V43" s="42">
        <v>38.299999999999997</v>
      </c>
      <c r="W43" s="40"/>
      <c r="X43" s="40"/>
      <c r="Y43" s="40"/>
      <c r="Z43" s="43"/>
      <c r="AA43" s="44">
        <v>39.78</v>
      </c>
      <c r="AB43" s="48">
        <f t="shared" si="1"/>
        <v>3063.06</v>
      </c>
      <c r="AC43" s="16"/>
      <c r="AD43" s="17"/>
      <c r="AE43" s="17"/>
    </row>
    <row r="44" spans="1:31" ht="166.5" customHeight="1" x14ac:dyDescent="0.25">
      <c r="A44" s="2">
        <v>43</v>
      </c>
      <c r="B44" s="2" t="s">
        <v>1</v>
      </c>
      <c r="C44" s="3" t="s">
        <v>73</v>
      </c>
      <c r="D44" s="3">
        <v>26425</v>
      </c>
      <c r="E44" s="21">
        <v>43</v>
      </c>
      <c r="F44" s="30"/>
      <c r="G44" s="39">
        <v>44.55</v>
      </c>
      <c r="H44" s="40"/>
      <c r="I44" s="40">
        <v>61</v>
      </c>
      <c r="J44" s="40"/>
      <c r="K44" s="40">
        <v>79.77</v>
      </c>
      <c r="L44" s="40">
        <v>80</v>
      </c>
      <c r="M44" s="40"/>
      <c r="N44" s="40"/>
      <c r="O44" s="41">
        <v>73.59</v>
      </c>
      <c r="P44" s="40">
        <v>89</v>
      </c>
      <c r="Q44" s="40"/>
      <c r="R44" s="40"/>
      <c r="S44" s="40"/>
      <c r="T44" s="40"/>
      <c r="U44" s="40"/>
      <c r="V44" s="42">
        <v>89</v>
      </c>
      <c r="W44" s="40">
        <v>99.99</v>
      </c>
      <c r="X44" s="40">
        <v>144.9</v>
      </c>
      <c r="Y44" s="40"/>
      <c r="Z44" s="43">
        <v>122.44</v>
      </c>
      <c r="AA44" s="44">
        <v>82.4</v>
      </c>
      <c r="AB44" s="48">
        <f t="shared" si="1"/>
        <v>3543.2000000000003</v>
      </c>
      <c r="AC44" s="16"/>
      <c r="AD44" s="17"/>
      <c r="AE44" s="17"/>
    </row>
    <row r="45" spans="1:31" ht="83.25" customHeight="1" x14ac:dyDescent="0.25">
      <c r="A45" s="2">
        <v>44</v>
      </c>
      <c r="B45" s="2" t="s">
        <v>1</v>
      </c>
      <c r="C45" s="3" t="s">
        <v>74</v>
      </c>
      <c r="D45" s="3">
        <v>26426</v>
      </c>
      <c r="E45" s="21">
        <v>118</v>
      </c>
      <c r="F45" s="30">
        <v>22.82</v>
      </c>
      <c r="G45" s="39">
        <v>17.5</v>
      </c>
      <c r="H45" s="40"/>
      <c r="I45" s="40"/>
      <c r="J45" s="40"/>
      <c r="K45" s="40"/>
      <c r="L45" s="40"/>
      <c r="M45" s="40"/>
      <c r="N45" s="40"/>
      <c r="O45" s="41"/>
      <c r="P45" s="40">
        <v>28.7</v>
      </c>
      <c r="Q45" s="40"/>
      <c r="R45" s="40"/>
      <c r="S45" s="40"/>
      <c r="T45" s="40"/>
      <c r="U45" s="40"/>
      <c r="V45" s="42">
        <v>28.7</v>
      </c>
      <c r="W45" s="40">
        <v>37.99</v>
      </c>
      <c r="X45" s="40">
        <v>11.99</v>
      </c>
      <c r="Y45" s="40"/>
      <c r="Z45" s="43">
        <v>24.99</v>
      </c>
      <c r="AA45" s="44">
        <v>23.5</v>
      </c>
      <c r="AB45" s="48">
        <f t="shared" si="1"/>
        <v>2773</v>
      </c>
      <c r="AC45" s="16"/>
      <c r="AD45" s="17"/>
      <c r="AE45" s="17"/>
    </row>
    <row r="46" spans="1:31" ht="81" customHeight="1" x14ac:dyDescent="0.25">
      <c r="A46" s="2">
        <v>45</v>
      </c>
      <c r="B46" s="2" t="s">
        <v>1</v>
      </c>
      <c r="C46" s="3" t="s">
        <v>75</v>
      </c>
      <c r="D46" s="3">
        <v>26427</v>
      </c>
      <c r="E46" s="21">
        <v>225</v>
      </c>
      <c r="F46" s="30"/>
      <c r="G46" s="39">
        <v>6.15</v>
      </c>
      <c r="H46" s="40"/>
      <c r="I46" s="40">
        <v>4.95</v>
      </c>
      <c r="J46" s="40"/>
      <c r="K46" s="40"/>
      <c r="L46" s="40"/>
      <c r="M46" s="40"/>
      <c r="N46" s="40"/>
      <c r="O46" s="41">
        <v>4.95</v>
      </c>
      <c r="P46" s="40">
        <v>10.29</v>
      </c>
      <c r="Q46" s="40"/>
      <c r="R46" s="40"/>
      <c r="S46" s="40"/>
      <c r="T46" s="40"/>
      <c r="U46" s="40">
        <v>9.9</v>
      </c>
      <c r="V46" s="42">
        <v>10.09</v>
      </c>
      <c r="W46" s="40"/>
      <c r="X46" s="40"/>
      <c r="Y46" s="40"/>
      <c r="Z46" s="43"/>
      <c r="AA46" s="44">
        <v>7.06</v>
      </c>
      <c r="AB46" s="48">
        <f t="shared" si="1"/>
        <v>1588.5</v>
      </c>
      <c r="AC46" s="16"/>
      <c r="AD46" s="17"/>
      <c r="AE46" s="17"/>
    </row>
    <row r="47" spans="1:31" ht="80.25" customHeight="1" x14ac:dyDescent="0.25">
      <c r="A47" s="2">
        <v>46</v>
      </c>
      <c r="B47" s="2" t="s">
        <v>1</v>
      </c>
      <c r="C47" s="3" t="s">
        <v>76</v>
      </c>
      <c r="D47" s="3">
        <v>26428</v>
      </c>
      <c r="E47" s="21">
        <v>900</v>
      </c>
      <c r="F47" s="30">
        <v>2.0099999999999998</v>
      </c>
      <c r="G47" s="39">
        <v>1.78</v>
      </c>
      <c r="H47" s="40"/>
      <c r="I47" s="40"/>
      <c r="J47" s="40"/>
      <c r="K47" s="40"/>
      <c r="L47" s="40"/>
      <c r="M47" s="40"/>
      <c r="N47" s="40"/>
      <c r="O47" s="41"/>
      <c r="P47" s="40">
        <v>1.6</v>
      </c>
      <c r="Q47" s="40">
        <v>3.99</v>
      </c>
      <c r="R47" s="40"/>
      <c r="S47" s="40"/>
      <c r="T47" s="40"/>
      <c r="U47" s="40">
        <v>3.49</v>
      </c>
      <c r="V47" s="42">
        <v>3.02</v>
      </c>
      <c r="W47" s="40">
        <v>2.29</v>
      </c>
      <c r="X47" s="40"/>
      <c r="Y47" s="40">
        <v>2.7</v>
      </c>
      <c r="Z47" s="43">
        <v>2.4900000000000002</v>
      </c>
      <c r="AA47" s="44">
        <v>2.33</v>
      </c>
      <c r="AB47" s="48">
        <f t="shared" si="1"/>
        <v>2097</v>
      </c>
      <c r="AC47" s="16" t="s">
        <v>141</v>
      </c>
      <c r="AD47" s="17"/>
      <c r="AE47" s="17"/>
    </row>
    <row r="48" spans="1:31" ht="78" customHeight="1" x14ac:dyDescent="0.25">
      <c r="A48" s="2">
        <v>47</v>
      </c>
      <c r="B48" s="2" t="s">
        <v>1</v>
      </c>
      <c r="C48" s="3" t="s">
        <v>77</v>
      </c>
      <c r="D48" s="3">
        <v>26429</v>
      </c>
      <c r="E48" s="21">
        <v>1900</v>
      </c>
      <c r="F48" s="30">
        <v>9.75</v>
      </c>
      <c r="G48" s="39">
        <v>4.93</v>
      </c>
      <c r="H48" s="40"/>
      <c r="I48" s="40">
        <v>2.77</v>
      </c>
      <c r="J48" s="40"/>
      <c r="K48" s="40">
        <v>2.75</v>
      </c>
      <c r="L48" s="40">
        <v>2.67</v>
      </c>
      <c r="M48" s="40">
        <v>3.75</v>
      </c>
      <c r="N48" s="40">
        <v>3.7</v>
      </c>
      <c r="O48" s="41">
        <v>3.12</v>
      </c>
      <c r="P48" s="40">
        <v>6.9</v>
      </c>
      <c r="Q48" s="40">
        <v>7.99</v>
      </c>
      <c r="R48" s="40"/>
      <c r="S48" s="40"/>
      <c r="T48" s="40"/>
      <c r="U48" s="40">
        <v>9.9</v>
      </c>
      <c r="V48" s="42">
        <v>8.26</v>
      </c>
      <c r="W48" s="40">
        <v>8.99</v>
      </c>
      <c r="X48" s="40">
        <v>8.6999999999999993</v>
      </c>
      <c r="Y48" s="40"/>
      <c r="Z48" s="43">
        <v>8.84</v>
      </c>
      <c r="AA48" s="44">
        <v>6.98</v>
      </c>
      <c r="AB48" s="48">
        <f t="shared" si="1"/>
        <v>13262</v>
      </c>
      <c r="AC48" s="16" t="s">
        <v>141</v>
      </c>
      <c r="AD48" s="17"/>
      <c r="AE48" s="17"/>
    </row>
    <row r="49" spans="1:31" ht="150.75" customHeight="1" x14ac:dyDescent="0.25">
      <c r="A49" s="2">
        <v>48</v>
      </c>
      <c r="B49" s="2" t="s">
        <v>1</v>
      </c>
      <c r="C49" s="3" t="s">
        <v>78</v>
      </c>
      <c r="D49" s="3">
        <v>26430</v>
      </c>
      <c r="E49" s="21">
        <v>1200</v>
      </c>
      <c r="F49" s="30">
        <v>11.22</v>
      </c>
      <c r="G49" s="39">
        <v>9.9</v>
      </c>
      <c r="H49" s="40"/>
      <c r="I49" s="40"/>
      <c r="J49" s="40"/>
      <c r="K49" s="40"/>
      <c r="L49" s="40"/>
      <c r="M49" s="40"/>
      <c r="N49" s="40"/>
      <c r="O49" s="41"/>
      <c r="P49" s="40">
        <v>12.9</v>
      </c>
      <c r="Q49" s="40">
        <v>9.99</v>
      </c>
      <c r="R49" s="40"/>
      <c r="S49" s="40"/>
      <c r="T49" s="40"/>
      <c r="U49" s="40">
        <v>19.899999999999999</v>
      </c>
      <c r="V49" s="42">
        <v>14.26</v>
      </c>
      <c r="W49" s="40"/>
      <c r="X49" s="40">
        <v>12.99</v>
      </c>
      <c r="Y49" s="40">
        <v>15.4</v>
      </c>
      <c r="Z49" s="43">
        <v>14.19</v>
      </c>
      <c r="AA49" s="44">
        <v>12.39</v>
      </c>
      <c r="AB49" s="48">
        <f t="shared" si="1"/>
        <v>14868</v>
      </c>
      <c r="AC49" s="16" t="s">
        <v>141</v>
      </c>
      <c r="AD49" s="17"/>
      <c r="AE49" s="17"/>
    </row>
    <row r="50" spans="1:31" ht="159.75" customHeight="1" x14ac:dyDescent="0.25">
      <c r="A50" s="3">
        <v>49</v>
      </c>
      <c r="B50" s="2" t="s">
        <v>48</v>
      </c>
      <c r="C50" s="3" t="s">
        <v>79</v>
      </c>
      <c r="D50" s="3">
        <v>26431</v>
      </c>
      <c r="E50" s="21">
        <v>17000</v>
      </c>
      <c r="F50" s="30">
        <v>5.26</v>
      </c>
      <c r="G50" s="39">
        <v>3.92</v>
      </c>
      <c r="H50" s="40"/>
      <c r="I50" s="40"/>
      <c r="J50" s="40"/>
      <c r="K50" s="40"/>
      <c r="L50" s="40"/>
      <c r="M50" s="40"/>
      <c r="N50" s="40"/>
      <c r="O50" s="41"/>
      <c r="P50" s="40">
        <v>4.9000000000000004</v>
      </c>
      <c r="Q50" s="40">
        <v>2.99</v>
      </c>
      <c r="R50" s="40"/>
      <c r="S50" s="40"/>
      <c r="T50" s="40"/>
      <c r="U50" s="40">
        <v>8.9700000000000006</v>
      </c>
      <c r="V50" s="42">
        <v>5.62</v>
      </c>
      <c r="W50" s="40">
        <v>6.49</v>
      </c>
      <c r="X50" s="40">
        <v>7.39</v>
      </c>
      <c r="Y50" s="40">
        <v>7.2</v>
      </c>
      <c r="Z50" s="43">
        <v>7.02</v>
      </c>
      <c r="AA50" s="44">
        <v>5.46</v>
      </c>
      <c r="AB50" s="48">
        <f t="shared" si="1"/>
        <v>92820</v>
      </c>
      <c r="AC50" s="16" t="s">
        <v>141</v>
      </c>
      <c r="AD50" s="17"/>
      <c r="AE50" s="17"/>
    </row>
    <row r="51" spans="1:31" ht="209.25" customHeight="1" x14ac:dyDescent="0.25">
      <c r="A51" s="3">
        <v>50</v>
      </c>
      <c r="B51" s="2" t="s">
        <v>21</v>
      </c>
      <c r="C51" s="3" t="s">
        <v>133</v>
      </c>
      <c r="D51" s="3">
        <v>352073</v>
      </c>
      <c r="E51" s="21">
        <v>15</v>
      </c>
      <c r="F51" s="30">
        <v>49.59</v>
      </c>
      <c r="G51" s="39">
        <v>34.950000000000003</v>
      </c>
      <c r="H51" s="40">
        <v>31.28</v>
      </c>
      <c r="I51" s="40"/>
      <c r="J51" s="40"/>
      <c r="K51" s="40"/>
      <c r="L51" s="40"/>
      <c r="M51" s="40">
        <v>37</v>
      </c>
      <c r="N51" s="40"/>
      <c r="O51" s="41">
        <v>34.14</v>
      </c>
      <c r="P51" s="40">
        <v>49</v>
      </c>
      <c r="Q51" s="40"/>
      <c r="R51" s="40">
        <v>61.99</v>
      </c>
      <c r="S51" s="40">
        <v>79</v>
      </c>
      <c r="T51" s="40">
        <v>35</v>
      </c>
      <c r="U51" s="40"/>
      <c r="V51" s="42">
        <v>56.24</v>
      </c>
      <c r="W51" s="40">
        <v>68.900000000000006</v>
      </c>
      <c r="X51" s="40">
        <v>85</v>
      </c>
      <c r="Y51" s="40">
        <v>84.53</v>
      </c>
      <c r="Z51" s="43">
        <v>79.47</v>
      </c>
      <c r="AA51" s="44">
        <v>50.87</v>
      </c>
      <c r="AB51" s="48">
        <f t="shared" si="1"/>
        <v>763.05</v>
      </c>
      <c r="AC51" s="16" t="s">
        <v>141</v>
      </c>
      <c r="AD51" s="17"/>
      <c r="AE51" s="17"/>
    </row>
    <row r="52" spans="1:31" ht="80.25" customHeight="1" x14ac:dyDescent="0.25">
      <c r="A52" s="2">
        <v>51</v>
      </c>
      <c r="B52" s="2" t="s">
        <v>1</v>
      </c>
      <c r="C52" s="3" t="s">
        <v>80</v>
      </c>
      <c r="D52" s="3">
        <v>26432</v>
      </c>
      <c r="E52" s="21">
        <v>30</v>
      </c>
      <c r="F52" s="30"/>
      <c r="G52" s="39">
        <v>1.03</v>
      </c>
      <c r="H52" s="40"/>
      <c r="I52" s="40"/>
      <c r="J52" s="40"/>
      <c r="K52" s="40"/>
      <c r="L52" s="40"/>
      <c r="M52" s="40"/>
      <c r="N52" s="40"/>
      <c r="O52" s="41"/>
      <c r="P52" s="40"/>
      <c r="Q52" s="40">
        <v>1</v>
      </c>
      <c r="R52" s="40"/>
      <c r="S52" s="40"/>
      <c r="T52" s="40"/>
      <c r="U52" s="40">
        <v>7.49</v>
      </c>
      <c r="V52" s="42">
        <v>4.24</v>
      </c>
      <c r="W52" s="40">
        <v>7.9</v>
      </c>
      <c r="X52" s="40"/>
      <c r="Y52" s="40"/>
      <c r="Z52" s="43">
        <v>7.9</v>
      </c>
      <c r="AA52" s="44">
        <v>4.3899999999999997</v>
      </c>
      <c r="AB52" s="48">
        <f t="shared" si="1"/>
        <v>131.69999999999999</v>
      </c>
      <c r="AC52" s="16"/>
      <c r="AD52" s="17"/>
      <c r="AE52" s="17"/>
    </row>
    <row r="53" spans="1:31" ht="79.5" customHeight="1" x14ac:dyDescent="0.25">
      <c r="A53" s="2">
        <v>52</v>
      </c>
      <c r="B53" s="2" t="s">
        <v>1</v>
      </c>
      <c r="C53" s="3" t="s">
        <v>81</v>
      </c>
      <c r="D53" s="3">
        <v>216434</v>
      </c>
      <c r="E53" s="21">
        <v>573</v>
      </c>
      <c r="F53" s="30">
        <v>1.72</v>
      </c>
      <c r="G53" s="39">
        <v>2.52</v>
      </c>
      <c r="H53" s="40">
        <v>1.89</v>
      </c>
      <c r="I53" s="40">
        <v>1.45</v>
      </c>
      <c r="J53" s="40"/>
      <c r="K53" s="40">
        <v>1.26</v>
      </c>
      <c r="L53" s="40">
        <v>3</v>
      </c>
      <c r="M53" s="40"/>
      <c r="N53" s="40"/>
      <c r="O53" s="41">
        <v>1.9</v>
      </c>
      <c r="P53" s="40">
        <v>1.69</v>
      </c>
      <c r="Q53" s="40">
        <v>2.99</v>
      </c>
      <c r="R53" s="40"/>
      <c r="S53" s="40"/>
      <c r="T53" s="40"/>
      <c r="U53" s="40">
        <v>5.99</v>
      </c>
      <c r="V53" s="42">
        <v>3.55</v>
      </c>
      <c r="W53" s="40">
        <v>4.59</v>
      </c>
      <c r="X53" s="40"/>
      <c r="Y53" s="40">
        <v>2.9</v>
      </c>
      <c r="Z53" s="43">
        <v>3.74</v>
      </c>
      <c r="AA53" s="44">
        <v>2.69</v>
      </c>
      <c r="AB53" s="48">
        <f t="shared" si="1"/>
        <v>1541.37</v>
      </c>
      <c r="AC53" s="16" t="s">
        <v>141</v>
      </c>
      <c r="AD53" s="17"/>
      <c r="AE53" s="17"/>
    </row>
    <row r="54" spans="1:31" ht="159" customHeight="1" x14ac:dyDescent="0.25">
      <c r="A54" s="2">
        <v>53</v>
      </c>
      <c r="B54" s="2" t="s">
        <v>82</v>
      </c>
      <c r="C54" s="3" t="s">
        <v>83</v>
      </c>
      <c r="D54" s="3">
        <v>26434</v>
      </c>
      <c r="E54" s="21">
        <v>200</v>
      </c>
      <c r="F54" s="30">
        <v>14.72</v>
      </c>
      <c r="G54" s="39">
        <v>8</v>
      </c>
      <c r="H54" s="40"/>
      <c r="I54" s="40"/>
      <c r="J54" s="40"/>
      <c r="K54" s="40"/>
      <c r="L54" s="40"/>
      <c r="M54" s="40"/>
      <c r="N54" s="40"/>
      <c r="O54" s="41"/>
      <c r="P54" s="40">
        <v>4.8899999999999997</v>
      </c>
      <c r="Q54" s="40"/>
      <c r="R54" s="40"/>
      <c r="S54" s="40"/>
      <c r="T54" s="40"/>
      <c r="U54" s="40">
        <v>12.95</v>
      </c>
      <c r="V54" s="42">
        <v>8.92</v>
      </c>
      <c r="W54" s="40">
        <v>9.49</v>
      </c>
      <c r="X54" s="40"/>
      <c r="Y54" s="40">
        <v>6.2</v>
      </c>
      <c r="Z54" s="43">
        <v>7.84</v>
      </c>
      <c r="AA54" s="44">
        <v>9.8699999999999992</v>
      </c>
      <c r="AB54" s="48">
        <f t="shared" si="1"/>
        <v>1973.9999999999998</v>
      </c>
      <c r="AC54" s="16"/>
      <c r="AD54" s="17"/>
      <c r="AE54" s="17"/>
    </row>
    <row r="55" spans="1:31" ht="132.75" customHeight="1" x14ac:dyDescent="0.25">
      <c r="A55" s="2">
        <v>54</v>
      </c>
      <c r="B55" s="2" t="s">
        <v>46</v>
      </c>
      <c r="C55" s="3" t="s">
        <v>84</v>
      </c>
      <c r="D55" s="3">
        <v>26435</v>
      </c>
      <c r="E55" s="21">
        <v>700</v>
      </c>
      <c r="F55" s="30">
        <v>19.04</v>
      </c>
      <c r="G55" s="39">
        <v>10.9</v>
      </c>
      <c r="H55" s="40">
        <v>11</v>
      </c>
      <c r="I55" s="40">
        <v>15.15</v>
      </c>
      <c r="J55" s="40"/>
      <c r="K55" s="40">
        <v>14.53</v>
      </c>
      <c r="L55" s="40"/>
      <c r="M55" s="40"/>
      <c r="N55" s="40"/>
      <c r="O55" s="41">
        <v>13.56</v>
      </c>
      <c r="P55" s="40">
        <v>15.7</v>
      </c>
      <c r="Q55" s="40">
        <v>18.989999999999998</v>
      </c>
      <c r="R55" s="40"/>
      <c r="S55" s="40"/>
      <c r="T55" s="40"/>
      <c r="U55" s="40">
        <v>19.899999999999999</v>
      </c>
      <c r="V55" s="42">
        <v>18.190000000000001</v>
      </c>
      <c r="W55" s="40"/>
      <c r="X55" s="40"/>
      <c r="Y55" s="40">
        <v>23.7</v>
      </c>
      <c r="Z55" s="43">
        <v>23.7</v>
      </c>
      <c r="AA55" s="44">
        <v>17.079999999999998</v>
      </c>
      <c r="AB55" s="48">
        <f t="shared" si="1"/>
        <v>11955.999999999998</v>
      </c>
      <c r="AC55" s="16" t="s">
        <v>141</v>
      </c>
      <c r="AD55" s="17"/>
      <c r="AE55" s="17"/>
    </row>
    <row r="56" spans="1:31" ht="112.5" customHeight="1" x14ac:dyDescent="0.25">
      <c r="A56" s="2">
        <v>55</v>
      </c>
      <c r="B56" s="2" t="s">
        <v>1</v>
      </c>
      <c r="C56" s="46" t="s">
        <v>85</v>
      </c>
      <c r="D56" s="3">
        <v>26436</v>
      </c>
      <c r="E56" s="21">
        <v>230</v>
      </c>
      <c r="F56" s="30"/>
      <c r="G56" s="39">
        <v>8.94</v>
      </c>
      <c r="H56" s="40"/>
      <c r="I56" s="40">
        <v>5.7</v>
      </c>
      <c r="J56" s="40"/>
      <c r="K56" s="40"/>
      <c r="L56" s="40"/>
      <c r="M56" s="40"/>
      <c r="N56" s="40"/>
      <c r="O56" s="41">
        <v>5.7</v>
      </c>
      <c r="P56" s="40">
        <v>13.9</v>
      </c>
      <c r="Q56" s="40">
        <v>9.99</v>
      </c>
      <c r="R56" s="40"/>
      <c r="S56" s="40"/>
      <c r="T56" s="40"/>
      <c r="U56" s="40">
        <v>15.9</v>
      </c>
      <c r="V56" s="42">
        <v>13.26</v>
      </c>
      <c r="W56" s="40">
        <v>12.49</v>
      </c>
      <c r="X56" s="40">
        <v>24.99</v>
      </c>
      <c r="Y56" s="40"/>
      <c r="Z56" s="43">
        <v>18.739999999999998</v>
      </c>
      <c r="AA56" s="44">
        <v>11.66</v>
      </c>
      <c r="AB56" s="48">
        <f t="shared" si="1"/>
        <v>2681.8</v>
      </c>
      <c r="AC56" s="16" t="s">
        <v>141</v>
      </c>
      <c r="AD56" s="17"/>
      <c r="AE56" s="17"/>
    </row>
    <row r="57" spans="1:31" ht="76.5" customHeight="1" x14ac:dyDescent="0.25">
      <c r="A57" s="2">
        <v>56</v>
      </c>
      <c r="B57" s="2" t="s">
        <v>1</v>
      </c>
      <c r="C57" s="46" t="s">
        <v>86</v>
      </c>
      <c r="D57" s="3">
        <v>26437</v>
      </c>
      <c r="E57" s="21">
        <v>230</v>
      </c>
      <c r="F57" s="30">
        <v>41.51</v>
      </c>
      <c r="G57" s="39">
        <v>25</v>
      </c>
      <c r="H57" s="40"/>
      <c r="I57" s="40"/>
      <c r="J57" s="40"/>
      <c r="K57" s="40"/>
      <c r="L57" s="40"/>
      <c r="M57" s="40"/>
      <c r="N57" s="40">
        <v>8.6999999999999993</v>
      </c>
      <c r="O57" s="41">
        <v>8.6999999999999993</v>
      </c>
      <c r="P57" s="40">
        <v>25.9</v>
      </c>
      <c r="Q57" s="40">
        <v>14.99</v>
      </c>
      <c r="R57" s="40"/>
      <c r="S57" s="40"/>
      <c r="T57" s="40"/>
      <c r="U57" s="40">
        <v>19.899999999999999</v>
      </c>
      <c r="V57" s="42">
        <v>20.260000000000002</v>
      </c>
      <c r="W57" s="40"/>
      <c r="X57" s="40"/>
      <c r="Y57" s="40">
        <v>25.7</v>
      </c>
      <c r="Z57" s="43">
        <v>25.7</v>
      </c>
      <c r="AA57" s="44">
        <v>24.23</v>
      </c>
      <c r="AB57" s="48">
        <f t="shared" si="1"/>
        <v>5572.9000000000005</v>
      </c>
      <c r="AC57" s="16" t="s">
        <v>141</v>
      </c>
      <c r="AD57" s="17"/>
      <c r="AE57" s="17"/>
    </row>
    <row r="58" spans="1:31" ht="80.25" customHeight="1" x14ac:dyDescent="0.25">
      <c r="A58" s="2">
        <v>57</v>
      </c>
      <c r="B58" s="2" t="s">
        <v>1</v>
      </c>
      <c r="C58" s="3" t="s">
        <v>87</v>
      </c>
      <c r="D58" s="3">
        <v>26438</v>
      </c>
      <c r="E58" s="21">
        <v>160</v>
      </c>
      <c r="F58" s="30"/>
      <c r="G58" s="39">
        <v>10.63</v>
      </c>
      <c r="H58" s="40">
        <v>7.5</v>
      </c>
      <c r="I58" s="40">
        <v>4.1500000000000004</v>
      </c>
      <c r="J58" s="40"/>
      <c r="K58" s="40"/>
      <c r="L58" s="40"/>
      <c r="M58" s="40"/>
      <c r="N58" s="40"/>
      <c r="O58" s="41">
        <v>5.82</v>
      </c>
      <c r="P58" s="40">
        <v>10.5</v>
      </c>
      <c r="Q58" s="40">
        <v>5.99</v>
      </c>
      <c r="R58" s="40"/>
      <c r="S58" s="40"/>
      <c r="T58" s="40"/>
      <c r="U58" s="40">
        <v>13</v>
      </c>
      <c r="V58" s="42">
        <v>9.83</v>
      </c>
      <c r="W58" s="40">
        <v>15.49</v>
      </c>
      <c r="X58" s="40"/>
      <c r="Y58" s="40"/>
      <c r="Z58" s="43">
        <v>15.49</v>
      </c>
      <c r="AA58" s="44">
        <v>10.44</v>
      </c>
      <c r="AB58" s="48">
        <f t="shared" si="1"/>
        <v>1670.3999999999999</v>
      </c>
      <c r="AC58" s="16" t="s">
        <v>141</v>
      </c>
      <c r="AD58" s="17"/>
      <c r="AE58" s="17"/>
    </row>
    <row r="59" spans="1:31" ht="117" customHeight="1" x14ac:dyDescent="0.25">
      <c r="A59" s="2">
        <v>58</v>
      </c>
      <c r="B59" s="2" t="s">
        <v>1</v>
      </c>
      <c r="C59" s="3" t="s">
        <v>88</v>
      </c>
      <c r="D59" s="3">
        <v>26439</v>
      </c>
      <c r="E59" s="21">
        <v>60</v>
      </c>
      <c r="F59" s="30">
        <v>7.91</v>
      </c>
      <c r="G59" s="39">
        <v>6.8</v>
      </c>
      <c r="H59" s="40"/>
      <c r="I59" s="40">
        <v>4.1500000000000004</v>
      </c>
      <c r="J59" s="40"/>
      <c r="K59" s="40"/>
      <c r="L59" s="40">
        <v>7.99</v>
      </c>
      <c r="M59" s="40"/>
      <c r="N59" s="40"/>
      <c r="O59" s="41">
        <v>6.07</v>
      </c>
      <c r="P59" s="40">
        <v>10.5</v>
      </c>
      <c r="Q59" s="40">
        <v>7.99</v>
      </c>
      <c r="R59" s="40"/>
      <c r="S59" s="40"/>
      <c r="T59" s="40"/>
      <c r="U59" s="40">
        <v>14.9</v>
      </c>
      <c r="V59" s="42">
        <v>11.13</v>
      </c>
      <c r="W59" s="40">
        <v>23.99</v>
      </c>
      <c r="X59" s="40"/>
      <c r="Y59" s="40"/>
      <c r="Z59" s="43">
        <v>23.99</v>
      </c>
      <c r="AA59" s="44">
        <v>11.18</v>
      </c>
      <c r="AB59" s="48">
        <f t="shared" si="1"/>
        <v>670.8</v>
      </c>
      <c r="AC59" s="16" t="s">
        <v>141</v>
      </c>
      <c r="AD59" s="17"/>
      <c r="AE59" s="17"/>
    </row>
    <row r="60" spans="1:31" ht="105" customHeight="1" x14ac:dyDescent="0.25">
      <c r="A60" s="2">
        <v>59</v>
      </c>
      <c r="B60" s="2" t="s">
        <v>1</v>
      </c>
      <c r="C60" s="3" t="s">
        <v>89</v>
      </c>
      <c r="D60" s="3">
        <v>26440</v>
      </c>
      <c r="E60" s="21">
        <v>830</v>
      </c>
      <c r="F60" s="30">
        <v>19.71</v>
      </c>
      <c r="G60" s="39">
        <v>10.63</v>
      </c>
      <c r="H60" s="40"/>
      <c r="I60" s="40">
        <v>8.3000000000000007</v>
      </c>
      <c r="J60" s="40"/>
      <c r="K60" s="40"/>
      <c r="L60" s="40"/>
      <c r="M60" s="40"/>
      <c r="N60" s="40">
        <v>7</v>
      </c>
      <c r="O60" s="41">
        <v>7.65</v>
      </c>
      <c r="P60" s="40">
        <v>12.49</v>
      </c>
      <c r="Q60" s="40">
        <v>7.99</v>
      </c>
      <c r="R60" s="40"/>
      <c r="S60" s="40"/>
      <c r="T60" s="40"/>
      <c r="U60" s="40">
        <v>13.95</v>
      </c>
      <c r="V60" s="42">
        <v>11.47</v>
      </c>
      <c r="W60" s="40"/>
      <c r="X60" s="40"/>
      <c r="Y60" s="40">
        <v>21.1</v>
      </c>
      <c r="Z60" s="43">
        <v>21.1</v>
      </c>
      <c r="AA60" s="44">
        <v>14.11</v>
      </c>
      <c r="AB60" s="48">
        <f t="shared" si="1"/>
        <v>11711.3</v>
      </c>
      <c r="AC60" s="16" t="s">
        <v>141</v>
      </c>
      <c r="AD60" s="17"/>
      <c r="AE60" s="17"/>
    </row>
    <row r="61" spans="1:31" ht="154.5" customHeight="1" x14ac:dyDescent="0.25">
      <c r="A61" s="2">
        <v>60</v>
      </c>
      <c r="B61" s="2" t="s">
        <v>90</v>
      </c>
      <c r="C61" s="3" t="s">
        <v>91</v>
      </c>
      <c r="D61" s="3">
        <v>216435</v>
      </c>
      <c r="E61" s="21">
        <v>6130</v>
      </c>
      <c r="F61" s="30">
        <v>9.8000000000000007</v>
      </c>
      <c r="G61" s="39">
        <v>5.27</v>
      </c>
      <c r="H61" s="40"/>
      <c r="I61" s="40"/>
      <c r="J61" s="40">
        <v>6</v>
      </c>
      <c r="K61" s="40"/>
      <c r="L61" s="40">
        <v>2.88</v>
      </c>
      <c r="M61" s="40">
        <v>3.25</v>
      </c>
      <c r="N61" s="40">
        <v>7.5</v>
      </c>
      <c r="O61" s="41">
        <v>4.9000000000000004</v>
      </c>
      <c r="P61" s="40">
        <v>12.98</v>
      </c>
      <c r="Q61" s="40">
        <v>9.99</v>
      </c>
      <c r="R61" s="40"/>
      <c r="S61" s="40"/>
      <c r="T61" s="40"/>
      <c r="U61" s="40"/>
      <c r="V61" s="42">
        <v>11.48</v>
      </c>
      <c r="W61" s="40">
        <v>6.9</v>
      </c>
      <c r="X61" s="40">
        <v>9.99</v>
      </c>
      <c r="Y61" s="40"/>
      <c r="Z61" s="43">
        <v>8.44</v>
      </c>
      <c r="AA61" s="44">
        <v>7.98</v>
      </c>
      <c r="AB61" s="48">
        <f t="shared" si="1"/>
        <v>48917.4</v>
      </c>
      <c r="AC61" s="16"/>
      <c r="AD61" s="17"/>
      <c r="AE61" s="17"/>
    </row>
    <row r="62" spans="1:31" ht="145.5" customHeight="1" x14ac:dyDescent="0.25">
      <c r="A62" s="2">
        <v>61</v>
      </c>
      <c r="B62" s="2" t="s">
        <v>1</v>
      </c>
      <c r="C62" s="3" t="s">
        <v>92</v>
      </c>
      <c r="D62" s="3">
        <v>216436</v>
      </c>
      <c r="E62" s="21">
        <v>1720</v>
      </c>
      <c r="F62" s="30">
        <v>9.0500000000000007</v>
      </c>
      <c r="G62" s="39">
        <v>6.5</v>
      </c>
      <c r="H62" s="40"/>
      <c r="I62" s="40">
        <v>6.3</v>
      </c>
      <c r="J62" s="40">
        <v>7</v>
      </c>
      <c r="K62" s="40"/>
      <c r="L62" s="40">
        <v>7.8</v>
      </c>
      <c r="M62" s="40"/>
      <c r="N62" s="40"/>
      <c r="O62" s="41">
        <v>7.03</v>
      </c>
      <c r="P62" s="40">
        <v>12.6</v>
      </c>
      <c r="Q62" s="40">
        <v>8.99</v>
      </c>
      <c r="R62" s="40"/>
      <c r="S62" s="40"/>
      <c r="T62" s="40"/>
      <c r="U62" s="40">
        <v>15.99</v>
      </c>
      <c r="V62" s="42">
        <v>12.52</v>
      </c>
      <c r="W62" s="40">
        <v>12.99</v>
      </c>
      <c r="X62" s="40">
        <v>11.99</v>
      </c>
      <c r="Y62" s="40">
        <v>12.9</v>
      </c>
      <c r="Z62" s="43">
        <v>12.62</v>
      </c>
      <c r="AA62" s="44">
        <v>9.5399999999999991</v>
      </c>
      <c r="AB62" s="48">
        <f t="shared" si="1"/>
        <v>16408.8</v>
      </c>
      <c r="AC62" s="16" t="s">
        <v>141</v>
      </c>
      <c r="AD62" s="17"/>
      <c r="AE62" s="17"/>
    </row>
    <row r="63" spans="1:31" ht="166.5" customHeight="1" x14ac:dyDescent="0.25">
      <c r="A63" s="2">
        <v>62</v>
      </c>
      <c r="B63" s="2" t="s">
        <v>1</v>
      </c>
      <c r="C63" s="3" t="s">
        <v>93</v>
      </c>
      <c r="D63" s="3">
        <v>26443</v>
      </c>
      <c r="E63" s="21">
        <v>50</v>
      </c>
      <c r="F63" s="30"/>
      <c r="G63" s="39">
        <v>1.4</v>
      </c>
      <c r="H63" s="40"/>
      <c r="I63" s="40"/>
      <c r="J63" s="40"/>
      <c r="K63" s="40"/>
      <c r="L63" s="40"/>
      <c r="M63" s="40"/>
      <c r="N63" s="40"/>
      <c r="O63" s="41"/>
      <c r="P63" s="40">
        <v>4.5</v>
      </c>
      <c r="Q63" s="40">
        <v>1.99</v>
      </c>
      <c r="R63" s="40"/>
      <c r="S63" s="40"/>
      <c r="T63" s="40"/>
      <c r="U63" s="40">
        <v>8.99</v>
      </c>
      <c r="V63" s="42">
        <v>5.16</v>
      </c>
      <c r="W63" s="40">
        <v>7.59</v>
      </c>
      <c r="X63" s="40">
        <v>6.79</v>
      </c>
      <c r="Y63" s="40">
        <v>7.2</v>
      </c>
      <c r="Z63" s="43">
        <v>7.19</v>
      </c>
      <c r="AA63" s="44">
        <v>4.58</v>
      </c>
      <c r="AB63" s="48">
        <f t="shared" si="1"/>
        <v>229</v>
      </c>
      <c r="AC63" s="16" t="s">
        <v>141</v>
      </c>
      <c r="AD63" s="17"/>
      <c r="AE63" s="17"/>
    </row>
    <row r="64" spans="1:31" ht="153" customHeight="1" x14ac:dyDescent="0.25">
      <c r="A64" s="2">
        <v>63</v>
      </c>
      <c r="B64" s="2" t="s">
        <v>23</v>
      </c>
      <c r="C64" s="3" t="s">
        <v>94</v>
      </c>
      <c r="D64" s="3">
        <v>26444</v>
      </c>
      <c r="E64" s="21">
        <v>3105</v>
      </c>
      <c r="F64" s="30">
        <v>10.039999999999999</v>
      </c>
      <c r="G64" s="39">
        <v>16</v>
      </c>
      <c r="H64" s="40"/>
      <c r="I64" s="40"/>
      <c r="J64" s="40"/>
      <c r="K64" s="40"/>
      <c r="L64" s="40"/>
      <c r="M64" s="40"/>
      <c r="N64" s="40"/>
      <c r="O64" s="41"/>
      <c r="P64" s="40"/>
      <c r="Q64" s="40">
        <v>14.99</v>
      </c>
      <c r="R64" s="40"/>
      <c r="S64" s="40"/>
      <c r="T64" s="40"/>
      <c r="U64" s="40">
        <v>14.99</v>
      </c>
      <c r="V64" s="42">
        <v>14.99</v>
      </c>
      <c r="W64" s="40">
        <v>10.79</v>
      </c>
      <c r="X64" s="40">
        <v>23.89</v>
      </c>
      <c r="Y64" s="40">
        <v>11.5</v>
      </c>
      <c r="Z64" s="43">
        <v>15.39</v>
      </c>
      <c r="AA64" s="44">
        <v>14.11</v>
      </c>
      <c r="AB64" s="48">
        <f t="shared" si="1"/>
        <v>43811.549999999996</v>
      </c>
      <c r="AC64" s="16"/>
      <c r="AD64" s="17"/>
      <c r="AE64" s="17"/>
    </row>
    <row r="65" spans="1:31" ht="127.5" customHeight="1" x14ac:dyDescent="0.25">
      <c r="A65" s="2">
        <v>64</v>
      </c>
      <c r="B65" s="2" t="s">
        <v>48</v>
      </c>
      <c r="C65" s="3" t="s">
        <v>95</v>
      </c>
      <c r="D65" s="3">
        <v>26446</v>
      </c>
      <c r="E65" s="21">
        <v>1110</v>
      </c>
      <c r="F65" s="30"/>
      <c r="G65" s="39">
        <v>39.9</v>
      </c>
      <c r="H65" s="40"/>
      <c r="I65" s="40">
        <v>58.49</v>
      </c>
      <c r="J65" s="40"/>
      <c r="K65" s="40">
        <v>20.99</v>
      </c>
      <c r="L65" s="40">
        <v>30</v>
      </c>
      <c r="M65" s="40">
        <v>34</v>
      </c>
      <c r="N65" s="40"/>
      <c r="O65" s="41">
        <v>35.869999999999997</v>
      </c>
      <c r="P65" s="40">
        <v>11.9</v>
      </c>
      <c r="Q65" s="40">
        <v>9.99</v>
      </c>
      <c r="R65" s="40"/>
      <c r="S65" s="40"/>
      <c r="T65" s="40"/>
      <c r="U65" s="40">
        <v>13.99</v>
      </c>
      <c r="V65" s="42">
        <v>11.96</v>
      </c>
      <c r="W65" s="40"/>
      <c r="X65" s="40"/>
      <c r="Y65" s="40"/>
      <c r="Z65" s="43"/>
      <c r="AA65" s="44">
        <v>29.24</v>
      </c>
      <c r="AB65" s="48">
        <f t="shared" si="1"/>
        <v>32456.399999999998</v>
      </c>
      <c r="AC65" s="16" t="s">
        <v>141</v>
      </c>
      <c r="AD65" s="17"/>
      <c r="AE65" s="17"/>
    </row>
    <row r="66" spans="1:31" ht="127.5" customHeight="1" x14ac:dyDescent="0.25">
      <c r="A66" s="2">
        <v>65</v>
      </c>
      <c r="B66" s="2" t="s">
        <v>48</v>
      </c>
      <c r="C66" s="3" t="s">
        <v>96</v>
      </c>
      <c r="D66" s="3">
        <v>26447</v>
      </c>
      <c r="E66" s="21">
        <v>850</v>
      </c>
      <c r="F66" s="30"/>
      <c r="G66" s="39">
        <v>20.100000000000001</v>
      </c>
      <c r="H66" s="40"/>
      <c r="I66" s="40">
        <v>11</v>
      </c>
      <c r="J66" s="40"/>
      <c r="K66" s="40"/>
      <c r="L66" s="40"/>
      <c r="M66" s="40">
        <v>9.9</v>
      </c>
      <c r="N66" s="40"/>
      <c r="O66" s="41">
        <v>10.45</v>
      </c>
      <c r="P66" s="40">
        <v>11.9</v>
      </c>
      <c r="Q66" s="40">
        <v>9.99</v>
      </c>
      <c r="R66" s="40"/>
      <c r="S66" s="40"/>
      <c r="T66" s="40"/>
      <c r="U66" s="40">
        <v>13.99</v>
      </c>
      <c r="V66" s="42">
        <v>11.96</v>
      </c>
      <c r="W66" s="40"/>
      <c r="X66" s="40">
        <v>21.99</v>
      </c>
      <c r="Y66" s="40"/>
      <c r="Z66" s="43">
        <v>21.99</v>
      </c>
      <c r="AA66" s="44">
        <v>16.13</v>
      </c>
      <c r="AB66" s="48">
        <f t="shared" ref="AB66:AB78" si="2">E66*AA66</f>
        <v>13710.5</v>
      </c>
      <c r="AC66" s="16" t="s">
        <v>141</v>
      </c>
      <c r="AD66" s="17"/>
      <c r="AE66" s="17"/>
    </row>
    <row r="67" spans="1:31" ht="112.5" customHeight="1" x14ac:dyDescent="0.25">
      <c r="A67" s="2">
        <v>66</v>
      </c>
      <c r="B67" s="2" t="s">
        <v>48</v>
      </c>
      <c r="C67" s="3" t="s">
        <v>97</v>
      </c>
      <c r="D67" s="3">
        <v>26448</v>
      </c>
      <c r="E67" s="21">
        <v>1220</v>
      </c>
      <c r="F67" s="30"/>
      <c r="G67" s="39">
        <v>17.600000000000001</v>
      </c>
      <c r="H67" s="40"/>
      <c r="I67" s="40"/>
      <c r="J67" s="40"/>
      <c r="K67" s="40"/>
      <c r="L67" s="40"/>
      <c r="M67" s="40">
        <v>14.5</v>
      </c>
      <c r="N67" s="40"/>
      <c r="O67" s="41">
        <v>14.5</v>
      </c>
      <c r="P67" s="40">
        <v>11.9</v>
      </c>
      <c r="Q67" s="40">
        <v>9.99</v>
      </c>
      <c r="R67" s="40"/>
      <c r="S67" s="40"/>
      <c r="T67" s="40"/>
      <c r="U67" s="40">
        <v>13.99</v>
      </c>
      <c r="V67" s="42">
        <v>11.96</v>
      </c>
      <c r="W67" s="40"/>
      <c r="X67" s="40"/>
      <c r="Y67" s="40"/>
      <c r="Z67" s="43"/>
      <c r="AA67" s="44">
        <v>14.69</v>
      </c>
      <c r="AB67" s="48">
        <f t="shared" si="2"/>
        <v>17921.8</v>
      </c>
      <c r="AC67" s="16" t="s">
        <v>141</v>
      </c>
      <c r="AD67" s="17"/>
      <c r="AE67" s="17"/>
    </row>
    <row r="68" spans="1:31" ht="172.5" customHeight="1" x14ac:dyDescent="0.25">
      <c r="A68" s="2">
        <v>67</v>
      </c>
      <c r="B68" s="2" t="s">
        <v>23</v>
      </c>
      <c r="C68" s="3" t="s">
        <v>98</v>
      </c>
      <c r="D68" s="3">
        <v>26449</v>
      </c>
      <c r="E68" s="21">
        <v>1360</v>
      </c>
      <c r="F68" s="30">
        <v>4.07</v>
      </c>
      <c r="G68" s="39">
        <v>2.67</v>
      </c>
      <c r="H68" s="40"/>
      <c r="I68" s="40"/>
      <c r="J68" s="40">
        <v>5</v>
      </c>
      <c r="K68" s="40">
        <v>2.69</v>
      </c>
      <c r="L68" s="40">
        <v>2.8</v>
      </c>
      <c r="M68" s="40">
        <v>2.8</v>
      </c>
      <c r="N68" s="40">
        <v>3</v>
      </c>
      <c r="O68" s="41">
        <v>3.25</v>
      </c>
      <c r="P68" s="40">
        <v>8.9</v>
      </c>
      <c r="Q68" s="40"/>
      <c r="R68" s="40"/>
      <c r="S68" s="40"/>
      <c r="T68" s="40"/>
      <c r="U68" s="40">
        <v>10.99</v>
      </c>
      <c r="V68" s="42">
        <v>9.94</v>
      </c>
      <c r="W68" s="40">
        <v>11.59</v>
      </c>
      <c r="X68" s="40">
        <v>8.89</v>
      </c>
      <c r="Y68" s="40">
        <v>19.5</v>
      </c>
      <c r="Z68" s="43">
        <v>13.32</v>
      </c>
      <c r="AA68" s="44">
        <v>6.65</v>
      </c>
      <c r="AB68" s="48">
        <f t="shared" si="2"/>
        <v>9044</v>
      </c>
      <c r="AC68" s="16"/>
      <c r="AD68" s="17"/>
      <c r="AE68" s="17"/>
    </row>
    <row r="69" spans="1:31" ht="144" customHeight="1" x14ac:dyDescent="0.25">
      <c r="A69" s="2">
        <v>68</v>
      </c>
      <c r="B69" s="2" t="s">
        <v>23</v>
      </c>
      <c r="C69" s="3" t="s">
        <v>99</v>
      </c>
      <c r="D69" s="3">
        <v>26450</v>
      </c>
      <c r="E69" s="21">
        <v>25</v>
      </c>
      <c r="F69" s="30">
        <v>11.06</v>
      </c>
      <c r="G69" s="39"/>
      <c r="H69" s="40">
        <v>12.16</v>
      </c>
      <c r="I69" s="40"/>
      <c r="J69" s="40"/>
      <c r="K69" s="40"/>
      <c r="L69" s="40"/>
      <c r="M69" s="40"/>
      <c r="N69" s="40">
        <v>11.74</v>
      </c>
      <c r="O69" s="41">
        <v>11.95</v>
      </c>
      <c r="P69" s="40">
        <v>13.5</v>
      </c>
      <c r="Q69" s="40"/>
      <c r="R69" s="40"/>
      <c r="S69" s="40"/>
      <c r="T69" s="40"/>
      <c r="U69" s="40">
        <v>17.989999999999998</v>
      </c>
      <c r="V69" s="42">
        <v>15.74</v>
      </c>
      <c r="W69" s="40">
        <v>12.85</v>
      </c>
      <c r="X69" s="40">
        <v>31.79</v>
      </c>
      <c r="Y69" s="40">
        <v>21.6</v>
      </c>
      <c r="Z69" s="43">
        <v>22.08</v>
      </c>
      <c r="AA69" s="44">
        <v>15.21</v>
      </c>
      <c r="AB69" s="48">
        <f t="shared" si="2"/>
        <v>380.25</v>
      </c>
      <c r="AC69" s="16"/>
      <c r="AD69" s="17"/>
      <c r="AE69" s="17"/>
    </row>
    <row r="70" spans="1:31" ht="159.75" customHeight="1" x14ac:dyDescent="0.25">
      <c r="A70" s="2">
        <v>69</v>
      </c>
      <c r="B70" s="2" t="s">
        <v>23</v>
      </c>
      <c r="C70" s="3" t="s">
        <v>100</v>
      </c>
      <c r="D70" s="3">
        <v>26451</v>
      </c>
      <c r="E70" s="21">
        <v>6150</v>
      </c>
      <c r="F70" s="30">
        <v>5.23</v>
      </c>
      <c r="G70" s="39">
        <v>4.45</v>
      </c>
      <c r="H70" s="40"/>
      <c r="I70" s="40"/>
      <c r="J70" s="40"/>
      <c r="K70" s="40"/>
      <c r="L70" s="40"/>
      <c r="M70" s="40"/>
      <c r="N70" s="40"/>
      <c r="O70" s="41"/>
      <c r="P70" s="40">
        <v>4.8899999999999997</v>
      </c>
      <c r="Q70" s="40">
        <v>3.99</v>
      </c>
      <c r="R70" s="40"/>
      <c r="S70" s="40"/>
      <c r="T70" s="40"/>
      <c r="U70" s="40">
        <v>9.99</v>
      </c>
      <c r="V70" s="42">
        <v>6.29</v>
      </c>
      <c r="W70" s="40">
        <v>6.69</v>
      </c>
      <c r="X70" s="40">
        <v>5.3</v>
      </c>
      <c r="Y70" s="40">
        <v>5.0999999999999996</v>
      </c>
      <c r="Z70" s="43">
        <v>5.69</v>
      </c>
      <c r="AA70" s="44">
        <v>5.42</v>
      </c>
      <c r="AB70" s="48">
        <f t="shared" si="2"/>
        <v>33333</v>
      </c>
      <c r="AC70" s="16" t="s">
        <v>141</v>
      </c>
      <c r="AD70" s="17"/>
      <c r="AE70" s="17"/>
    </row>
    <row r="71" spans="1:31" ht="81.75" customHeight="1" x14ac:dyDescent="0.25">
      <c r="A71" s="2">
        <v>70</v>
      </c>
      <c r="B71" s="2" t="s">
        <v>1</v>
      </c>
      <c r="C71" s="3" t="s">
        <v>101</v>
      </c>
      <c r="D71" s="3">
        <v>216437</v>
      </c>
      <c r="E71" s="21">
        <v>190</v>
      </c>
      <c r="F71" s="30"/>
      <c r="G71" s="39">
        <v>22.39</v>
      </c>
      <c r="H71" s="40">
        <v>17.95</v>
      </c>
      <c r="I71" s="40"/>
      <c r="J71" s="40"/>
      <c r="K71" s="40">
        <v>10.99</v>
      </c>
      <c r="L71" s="40">
        <v>12.7</v>
      </c>
      <c r="M71" s="40"/>
      <c r="N71" s="40">
        <v>17.2</v>
      </c>
      <c r="O71" s="41">
        <v>14.71</v>
      </c>
      <c r="P71" s="40">
        <v>22.9</v>
      </c>
      <c r="Q71" s="40"/>
      <c r="R71" s="40"/>
      <c r="S71" s="40"/>
      <c r="T71" s="40"/>
      <c r="U71" s="40"/>
      <c r="V71" s="42">
        <v>22.9</v>
      </c>
      <c r="W71" s="40">
        <v>26.9</v>
      </c>
      <c r="X71" s="40">
        <v>69.989999999999995</v>
      </c>
      <c r="Y71" s="40"/>
      <c r="Z71" s="43">
        <v>48.44</v>
      </c>
      <c r="AA71" s="44">
        <v>27.11</v>
      </c>
      <c r="AB71" s="48">
        <f t="shared" si="2"/>
        <v>5150.8999999999996</v>
      </c>
      <c r="AC71" s="16"/>
      <c r="AD71" s="17"/>
      <c r="AE71" s="17"/>
    </row>
    <row r="72" spans="1:31" ht="98.25" customHeight="1" x14ac:dyDescent="0.25">
      <c r="A72" s="2">
        <v>71</v>
      </c>
      <c r="B72" s="2" t="s">
        <v>48</v>
      </c>
      <c r="C72" s="3" t="s">
        <v>102</v>
      </c>
      <c r="D72" s="3">
        <v>26453</v>
      </c>
      <c r="E72" s="21">
        <v>1480</v>
      </c>
      <c r="F72" s="30">
        <v>7.73</v>
      </c>
      <c r="G72" s="39">
        <v>5.6</v>
      </c>
      <c r="H72" s="40"/>
      <c r="I72" s="40"/>
      <c r="J72" s="40"/>
      <c r="K72" s="40"/>
      <c r="L72" s="40"/>
      <c r="M72" s="40"/>
      <c r="N72" s="40">
        <v>3.84</v>
      </c>
      <c r="O72" s="41">
        <v>3.84</v>
      </c>
      <c r="P72" s="40">
        <v>3.9</v>
      </c>
      <c r="Q72" s="40">
        <v>7.99</v>
      </c>
      <c r="R72" s="40"/>
      <c r="S72" s="40"/>
      <c r="T72" s="40"/>
      <c r="U72" s="40"/>
      <c r="V72" s="42">
        <v>5.94</v>
      </c>
      <c r="W72" s="40"/>
      <c r="X72" s="40">
        <v>5.89</v>
      </c>
      <c r="Y72" s="40">
        <v>4.5</v>
      </c>
      <c r="Z72" s="43">
        <v>5.19</v>
      </c>
      <c r="AA72" s="44">
        <v>5.66</v>
      </c>
      <c r="AB72" s="48">
        <f t="shared" si="2"/>
        <v>8376.8000000000011</v>
      </c>
      <c r="AC72" s="16"/>
      <c r="AD72" s="17"/>
      <c r="AE72" s="17"/>
    </row>
    <row r="73" spans="1:31" ht="114.75" customHeight="1" x14ac:dyDescent="0.25">
      <c r="A73" s="2">
        <v>72</v>
      </c>
      <c r="B73" s="2" t="s">
        <v>103</v>
      </c>
      <c r="C73" s="3" t="s">
        <v>104</v>
      </c>
      <c r="D73" s="3">
        <v>26454</v>
      </c>
      <c r="E73" s="21">
        <v>3150</v>
      </c>
      <c r="F73" s="30">
        <v>20.97</v>
      </c>
      <c r="G73" s="39">
        <v>7.67</v>
      </c>
      <c r="H73" s="40"/>
      <c r="I73" s="40"/>
      <c r="J73" s="40"/>
      <c r="K73" s="40"/>
      <c r="L73" s="40"/>
      <c r="M73" s="40"/>
      <c r="N73" s="40"/>
      <c r="O73" s="41"/>
      <c r="P73" s="40">
        <v>10.9</v>
      </c>
      <c r="Q73" s="40"/>
      <c r="R73" s="40"/>
      <c r="S73" s="40"/>
      <c r="T73" s="40"/>
      <c r="U73" s="40"/>
      <c r="V73" s="42">
        <v>10.9</v>
      </c>
      <c r="W73" s="40"/>
      <c r="X73" s="40"/>
      <c r="Y73" s="40"/>
      <c r="Z73" s="43"/>
      <c r="AA73" s="44">
        <v>13.18</v>
      </c>
      <c r="AB73" s="48">
        <f t="shared" si="2"/>
        <v>41517</v>
      </c>
      <c r="AC73" s="16"/>
      <c r="AD73" s="17"/>
      <c r="AE73" s="17"/>
    </row>
    <row r="74" spans="1:31" ht="56.25" customHeight="1" x14ac:dyDescent="0.25">
      <c r="A74" s="2">
        <v>73</v>
      </c>
      <c r="B74" s="2" t="s">
        <v>1</v>
      </c>
      <c r="C74" s="3" t="s">
        <v>105</v>
      </c>
      <c r="D74" s="3">
        <v>26455</v>
      </c>
      <c r="E74" s="21">
        <v>260</v>
      </c>
      <c r="F74" s="30"/>
      <c r="G74" s="39">
        <v>12.45</v>
      </c>
      <c r="H74" s="40"/>
      <c r="I74" s="40"/>
      <c r="J74" s="40">
        <v>13.4</v>
      </c>
      <c r="K74" s="40">
        <v>6.39</v>
      </c>
      <c r="L74" s="40">
        <v>5.98</v>
      </c>
      <c r="M74" s="40"/>
      <c r="N74" s="40">
        <v>7.09</v>
      </c>
      <c r="O74" s="41">
        <v>8.2100000000000009</v>
      </c>
      <c r="P74" s="40">
        <v>9.9</v>
      </c>
      <c r="Q74" s="40"/>
      <c r="R74" s="40"/>
      <c r="S74" s="40"/>
      <c r="T74" s="40"/>
      <c r="U74" s="40"/>
      <c r="V74" s="42">
        <v>9.9</v>
      </c>
      <c r="W74" s="40">
        <v>9.49</v>
      </c>
      <c r="X74" s="40">
        <v>9.98</v>
      </c>
      <c r="Y74" s="40"/>
      <c r="Z74" s="43">
        <v>9.73</v>
      </c>
      <c r="AA74" s="44">
        <v>10.07</v>
      </c>
      <c r="AB74" s="48">
        <f t="shared" si="2"/>
        <v>2618.2000000000003</v>
      </c>
      <c r="AC74" s="16"/>
      <c r="AD74" s="17"/>
      <c r="AE74" s="17"/>
    </row>
    <row r="75" spans="1:31" ht="201.75" customHeight="1" x14ac:dyDescent="0.25">
      <c r="A75" s="2">
        <v>74</v>
      </c>
      <c r="B75" s="2" t="s">
        <v>1</v>
      </c>
      <c r="C75" s="3" t="s">
        <v>106</v>
      </c>
      <c r="D75" s="3">
        <v>26456</v>
      </c>
      <c r="E75" s="21">
        <v>1005</v>
      </c>
      <c r="F75" s="30">
        <v>9.07</v>
      </c>
      <c r="G75" s="39">
        <v>8</v>
      </c>
      <c r="H75" s="40">
        <v>5.99</v>
      </c>
      <c r="I75" s="40"/>
      <c r="J75" s="40">
        <v>10.5</v>
      </c>
      <c r="K75" s="40"/>
      <c r="L75" s="40">
        <v>6.5</v>
      </c>
      <c r="M75" s="40">
        <v>5.99</v>
      </c>
      <c r="N75" s="40">
        <v>5.95</v>
      </c>
      <c r="O75" s="41">
        <v>6.98</v>
      </c>
      <c r="P75" s="40">
        <v>8.9</v>
      </c>
      <c r="Q75" s="40"/>
      <c r="R75" s="40"/>
      <c r="S75" s="40"/>
      <c r="T75" s="40"/>
      <c r="U75" s="40"/>
      <c r="V75" s="42">
        <v>8.9</v>
      </c>
      <c r="W75" s="40"/>
      <c r="X75" s="40"/>
      <c r="Y75" s="40"/>
      <c r="Z75" s="43"/>
      <c r="AA75" s="44">
        <v>8.24</v>
      </c>
      <c r="AB75" s="48">
        <f t="shared" si="2"/>
        <v>8281.2000000000007</v>
      </c>
      <c r="AC75" s="16"/>
      <c r="AD75" s="17"/>
      <c r="AE75" s="17"/>
    </row>
    <row r="76" spans="1:31" ht="144" customHeight="1" x14ac:dyDescent="0.25">
      <c r="A76" s="3">
        <v>75</v>
      </c>
      <c r="B76" s="2" t="s">
        <v>1</v>
      </c>
      <c r="C76" s="3" t="s">
        <v>107</v>
      </c>
      <c r="D76" s="3">
        <v>26457</v>
      </c>
      <c r="E76" s="21">
        <v>1230</v>
      </c>
      <c r="F76" s="30">
        <v>25.54</v>
      </c>
      <c r="G76" s="39">
        <v>19.27</v>
      </c>
      <c r="H76" s="40">
        <v>13.95</v>
      </c>
      <c r="I76" s="40">
        <v>12.19</v>
      </c>
      <c r="J76" s="40">
        <v>20</v>
      </c>
      <c r="K76" s="40">
        <v>14.74</v>
      </c>
      <c r="L76" s="40">
        <v>9</v>
      </c>
      <c r="M76" s="40"/>
      <c r="N76" s="40">
        <v>17.09</v>
      </c>
      <c r="O76" s="41">
        <v>14.49</v>
      </c>
      <c r="P76" s="40">
        <v>25.9</v>
      </c>
      <c r="Q76" s="40">
        <v>9.99</v>
      </c>
      <c r="R76" s="40"/>
      <c r="S76" s="40"/>
      <c r="T76" s="40"/>
      <c r="U76" s="40">
        <v>29.9</v>
      </c>
      <c r="V76" s="42">
        <v>21.96</v>
      </c>
      <c r="W76" s="40"/>
      <c r="X76" s="40"/>
      <c r="Y76" s="40"/>
      <c r="Z76" s="43"/>
      <c r="AA76" s="44">
        <v>20.32</v>
      </c>
      <c r="AB76" s="48">
        <f t="shared" si="2"/>
        <v>24993.599999999999</v>
      </c>
      <c r="AC76" s="16" t="s">
        <v>141</v>
      </c>
      <c r="AD76" s="17"/>
      <c r="AE76" s="17"/>
    </row>
    <row r="77" spans="1:31" ht="96" customHeight="1" x14ac:dyDescent="0.25">
      <c r="A77" s="2">
        <v>76</v>
      </c>
      <c r="B77" s="2" t="s">
        <v>1</v>
      </c>
      <c r="C77" s="3" t="s">
        <v>108</v>
      </c>
      <c r="D77" s="3">
        <v>26458</v>
      </c>
      <c r="E77" s="21">
        <v>830</v>
      </c>
      <c r="F77" s="30">
        <v>8.4499999999999993</v>
      </c>
      <c r="G77" s="39">
        <v>7.24</v>
      </c>
      <c r="H77" s="40">
        <v>5.89</v>
      </c>
      <c r="I77" s="40">
        <v>5.4</v>
      </c>
      <c r="J77" s="40">
        <v>7.65</v>
      </c>
      <c r="K77" s="40">
        <v>6.5</v>
      </c>
      <c r="L77" s="40">
        <v>5.38</v>
      </c>
      <c r="M77" s="40">
        <v>6.1</v>
      </c>
      <c r="N77" s="40">
        <v>7.89</v>
      </c>
      <c r="O77" s="41">
        <v>6.4</v>
      </c>
      <c r="P77" s="40">
        <v>11.69</v>
      </c>
      <c r="Q77" s="40"/>
      <c r="R77" s="40"/>
      <c r="S77" s="40"/>
      <c r="T77" s="40"/>
      <c r="U77" s="40"/>
      <c r="V77" s="42">
        <v>11.69</v>
      </c>
      <c r="W77" s="40">
        <v>8.9</v>
      </c>
      <c r="X77" s="40">
        <v>8.99</v>
      </c>
      <c r="Y77" s="40">
        <v>14.4</v>
      </c>
      <c r="Z77" s="43">
        <v>10.76</v>
      </c>
      <c r="AA77" s="44">
        <v>8.91</v>
      </c>
      <c r="AB77" s="48">
        <f t="shared" si="2"/>
        <v>7395.3</v>
      </c>
      <c r="AC77" s="16"/>
      <c r="AD77" s="17"/>
      <c r="AE77" s="17"/>
    </row>
    <row r="78" spans="1:31" ht="152.25" customHeight="1" x14ac:dyDescent="0.25">
      <c r="A78" s="2">
        <v>77</v>
      </c>
      <c r="B78" s="2" t="s">
        <v>23</v>
      </c>
      <c r="C78" s="3" t="s">
        <v>109</v>
      </c>
      <c r="D78" s="3">
        <v>26459</v>
      </c>
      <c r="E78" s="21">
        <v>350</v>
      </c>
      <c r="F78" s="30">
        <v>6.42</v>
      </c>
      <c r="G78" s="39">
        <v>8</v>
      </c>
      <c r="H78" s="40">
        <v>5</v>
      </c>
      <c r="I78" s="40"/>
      <c r="J78" s="40"/>
      <c r="K78" s="40"/>
      <c r="L78" s="40"/>
      <c r="M78" s="40"/>
      <c r="N78" s="40"/>
      <c r="O78" s="41">
        <v>5</v>
      </c>
      <c r="P78" s="40">
        <v>17.989999999999998</v>
      </c>
      <c r="Q78" s="40"/>
      <c r="R78" s="40"/>
      <c r="S78" s="40"/>
      <c r="T78" s="40"/>
      <c r="U78" s="40">
        <v>19.899999999999999</v>
      </c>
      <c r="V78" s="42">
        <v>18.940000000000001</v>
      </c>
      <c r="W78" s="40">
        <v>15.49</v>
      </c>
      <c r="X78" s="40">
        <v>11.9</v>
      </c>
      <c r="Y78" s="40">
        <v>15.4</v>
      </c>
      <c r="Z78" s="43">
        <v>14.26</v>
      </c>
      <c r="AA78" s="44">
        <v>10.52</v>
      </c>
      <c r="AB78" s="48">
        <f t="shared" si="2"/>
        <v>3682</v>
      </c>
      <c r="AC78" s="16"/>
      <c r="AD78" s="17"/>
      <c r="AE78" s="17"/>
    </row>
    <row r="79" spans="1:31" x14ac:dyDescent="0.25">
      <c r="AB79" s="49">
        <f>SUM(AB2:AB78)</f>
        <v>1077473.5900000005</v>
      </c>
    </row>
  </sheetData>
  <sortState xmlns:xlrd2="http://schemas.microsoft.com/office/spreadsheetml/2017/richdata2" ref="A2:A78">
    <sortCondition ref="A2:A78"/>
  </sortState>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C504F-C8AF-41B4-86A6-8538B144ADE3}">
  <sheetPr>
    <pageSetUpPr fitToPage="1"/>
  </sheetPr>
  <dimension ref="A1:O79"/>
  <sheetViews>
    <sheetView zoomScale="80" zoomScaleNormal="80" workbookViewId="0">
      <pane ySplit="1" topLeftCell="A40" activePane="bottomLeft" state="frozen"/>
      <selection pane="bottomLeft" activeCell="A78" sqref="A78"/>
    </sheetView>
  </sheetViews>
  <sheetFormatPr defaultRowHeight="15" x14ac:dyDescent="0.25"/>
  <cols>
    <col min="1" max="1" width="6.85546875" customWidth="1"/>
    <col min="2" max="2" width="5.42578125" customWidth="1"/>
    <col min="3" max="3" width="21" customWidth="1"/>
    <col min="4" max="4" width="12.42578125" customWidth="1"/>
    <col min="5" max="5" width="10.140625" customWidth="1"/>
    <col min="6" max="6" width="7.7109375" customWidth="1"/>
    <col min="7" max="7" width="13.5703125" customWidth="1"/>
    <col min="8" max="8" width="11.5703125" customWidth="1"/>
    <col min="9" max="9" width="15.85546875" customWidth="1"/>
    <col min="11" max="11" width="15.42578125" customWidth="1"/>
    <col min="13" max="13" width="15.7109375" customWidth="1"/>
    <col min="14" max="14" width="14" customWidth="1"/>
    <col min="15" max="15" width="16.7109375" customWidth="1"/>
    <col min="18" max="18" width="10.85546875" customWidth="1"/>
    <col min="19" max="19" width="11.28515625" customWidth="1"/>
    <col min="20" max="20" width="11.5703125" customWidth="1"/>
  </cols>
  <sheetData>
    <row r="1" spans="1:15" ht="45.75" x14ac:dyDescent="0.25">
      <c r="A1" s="1" t="s">
        <v>0</v>
      </c>
      <c r="B1" s="1" t="s">
        <v>1</v>
      </c>
      <c r="C1" s="1" t="s">
        <v>2</v>
      </c>
      <c r="D1" s="1" t="s">
        <v>3</v>
      </c>
      <c r="E1" s="6" t="s">
        <v>110</v>
      </c>
      <c r="F1" s="7" t="s">
        <v>111</v>
      </c>
      <c r="G1" s="8" t="s">
        <v>112</v>
      </c>
      <c r="H1" s="7" t="s">
        <v>113</v>
      </c>
      <c r="I1" s="9" t="s">
        <v>114</v>
      </c>
      <c r="J1" s="7" t="s">
        <v>115</v>
      </c>
      <c r="K1" s="10" t="s">
        <v>116</v>
      </c>
      <c r="L1" s="7" t="s">
        <v>117</v>
      </c>
      <c r="M1" s="11" t="s">
        <v>118</v>
      </c>
      <c r="N1" s="7" t="s">
        <v>119</v>
      </c>
      <c r="O1" s="12" t="s">
        <v>120</v>
      </c>
    </row>
    <row r="2" spans="1:15" ht="225" x14ac:dyDescent="0.25">
      <c r="A2" s="2">
        <v>1</v>
      </c>
      <c r="B2" s="3" t="s">
        <v>21</v>
      </c>
      <c r="C2" s="3" t="s">
        <v>22</v>
      </c>
      <c r="D2" s="3">
        <v>26378</v>
      </c>
      <c r="E2" s="19">
        <v>35.409999999999997</v>
      </c>
      <c r="F2" s="21">
        <v>50</v>
      </c>
      <c r="G2" s="22">
        <f>E2*F2</f>
        <v>1770.4999999999998</v>
      </c>
      <c r="H2" s="21">
        <v>180</v>
      </c>
      <c r="I2" s="23">
        <f>E2*H2</f>
        <v>6373.7999999999993</v>
      </c>
      <c r="J2" s="24">
        <v>480</v>
      </c>
      <c r="K2" s="25">
        <f>E2*J2</f>
        <v>16996.8</v>
      </c>
      <c r="L2" s="21">
        <v>200</v>
      </c>
      <c r="M2" s="26">
        <f>E2*L2</f>
        <v>7081.9999999999991</v>
      </c>
      <c r="N2" s="21">
        <v>910</v>
      </c>
      <c r="O2" s="27">
        <f>N2*E2</f>
        <v>32223.1</v>
      </c>
    </row>
    <row r="3" spans="1:15" ht="202.5" x14ac:dyDescent="0.25">
      <c r="A3" s="2">
        <v>2</v>
      </c>
      <c r="B3" s="2" t="s">
        <v>23</v>
      </c>
      <c r="C3" s="3" t="s">
        <v>24</v>
      </c>
      <c r="D3" s="3">
        <v>26379</v>
      </c>
      <c r="E3" s="19">
        <v>6.44</v>
      </c>
      <c r="F3" s="21">
        <v>100</v>
      </c>
      <c r="G3" s="22">
        <f t="shared" ref="G3:G65" si="0">E3*F3</f>
        <v>644</v>
      </c>
      <c r="H3" s="21">
        <v>550</v>
      </c>
      <c r="I3" s="23">
        <f t="shared" ref="I3:I65" si="1">E3*H3</f>
        <v>3542</v>
      </c>
      <c r="J3" s="24">
        <v>200</v>
      </c>
      <c r="K3" s="25">
        <f t="shared" ref="K3:K65" si="2">E3*J3</f>
        <v>1288</v>
      </c>
      <c r="L3" s="21"/>
      <c r="M3" s="26">
        <f t="shared" ref="M3:M65" si="3">E3*L3</f>
        <v>0</v>
      </c>
      <c r="N3" s="21">
        <v>850</v>
      </c>
      <c r="O3" s="27">
        <f t="shared" ref="O3:O65" si="4">N3*E3</f>
        <v>5474</v>
      </c>
    </row>
    <row r="4" spans="1:15" ht="101.25" x14ac:dyDescent="0.25">
      <c r="A4" s="2">
        <v>3</v>
      </c>
      <c r="B4" s="2" t="s">
        <v>1</v>
      </c>
      <c r="C4" s="3" t="s">
        <v>25</v>
      </c>
      <c r="D4" s="3">
        <v>26380</v>
      </c>
      <c r="E4" s="19">
        <v>2.57</v>
      </c>
      <c r="F4" s="21">
        <v>50</v>
      </c>
      <c r="G4" s="22">
        <f t="shared" si="0"/>
        <v>128.5</v>
      </c>
      <c r="H4" s="21"/>
      <c r="I4" s="23">
        <f t="shared" si="1"/>
        <v>0</v>
      </c>
      <c r="J4" s="24"/>
      <c r="K4" s="25">
        <f t="shared" si="2"/>
        <v>0</v>
      </c>
      <c r="L4" s="21"/>
      <c r="M4" s="26">
        <f t="shared" si="3"/>
        <v>0</v>
      </c>
      <c r="N4" s="21">
        <v>50</v>
      </c>
      <c r="O4" s="27">
        <f t="shared" si="4"/>
        <v>128.5</v>
      </c>
    </row>
    <row r="5" spans="1:15" ht="78.75" x14ac:dyDescent="0.25">
      <c r="A5" s="3">
        <v>4</v>
      </c>
      <c r="B5" s="2" t="s">
        <v>1</v>
      </c>
      <c r="C5" s="3" t="s">
        <v>26</v>
      </c>
      <c r="D5" s="3">
        <v>26381</v>
      </c>
      <c r="E5" s="19">
        <v>14.62</v>
      </c>
      <c r="F5" s="21">
        <v>20</v>
      </c>
      <c r="G5" s="22">
        <f t="shared" si="0"/>
        <v>292.39999999999998</v>
      </c>
      <c r="H5" s="21">
        <v>60</v>
      </c>
      <c r="I5" s="23">
        <f t="shared" si="1"/>
        <v>877.19999999999993</v>
      </c>
      <c r="J5" s="24">
        <v>80</v>
      </c>
      <c r="K5" s="25">
        <f t="shared" si="2"/>
        <v>1169.5999999999999</v>
      </c>
      <c r="L5" s="21">
        <v>50</v>
      </c>
      <c r="M5" s="26">
        <f t="shared" si="3"/>
        <v>731</v>
      </c>
      <c r="N5" s="21">
        <v>210</v>
      </c>
      <c r="O5" s="27">
        <f t="shared" si="4"/>
        <v>3070.2</v>
      </c>
    </row>
    <row r="6" spans="1:15" ht="202.5" x14ac:dyDescent="0.25">
      <c r="A6" s="2">
        <v>5</v>
      </c>
      <c r="B6" s="2" t="s">
        <v>1</v>
      </c>
      <c r="C6" s="3" t="s">
        <v>27</v>
      </c>
      <c r="D6" s="3">
        <v>26382</v>
      </c>
      <c r="E6" s="19">
        <v>7.37</v>
      </c>
      <c r="F6" s="21">
        <v>20</v>
      </c>
      <c r="G6" s="22">
        <f t="shared" si="0"/>
        <v>147.4</v>
      </c>
      <c r="H6" s="21">
        <v>70</v>
      </c>
      <c r="I6" s="23">
        <f t="shared" si="1"/>
        <v>515.9</v>
      </c>
      <c r="J6" s="24">
        <v>30</v>
      </c>
      <c r="K6" s="25">
        <f t="shared" si="2"/>
        <v>221.1</v>
      </c>
      <c r="L6" s="21">
        <v>50</v>
      </c>
      <c r="M6" s="26">
        <f t="shared" si="3"/>
        <v>368.5</v>
      </c>
      <c r="N6" s="21">
        <v>170</v>
      </c>
      <c r="O6" s="27">
        <f t="shared" si="4"/>
        <v>1252.9000000000001</v>
      </c>
    </row>
    <row r="7" spans="1:15" ht="180" x14ac:dyDescent="0.25">
      <c r="A7" s="2">
        <v>6</v>
      </c>
      <c r="B7" s="2" t="s">
        <v>23</v>
      </c>
      <c r="C7" s="3" t="s">
        <v>28</v>
      </c>
      <c r="D7" s="3">
        <v>26383</v>
      </c>
      <c r="E7" s="19">
        <v>7.78</v>
      </c>
      <c r="F7" s="21">
        <v>15</v>
      </c>
      <c r="G7" s="22">
        <f t="shared" si="0"/>
        <v>116.7</v>
      </c>
      <c r="H7" s="21">
        <v>50</v>
      </c>
      <c r="I7" s="23">
        <f t="shared" si="1"/>
        <v>389</v>
      </c>
      <c r="J7" s="24">
        <v>250</v>
      </c>
      <c r="K7" s="25">
        <f t="shared" si="2"/>
        <v>1945</v>
      </c>
      <c r="L7" s="21">
        <v>100</v>
      </c>
      <c r="M7" s="26">
        <f t="shared" si="3"/>
        <v>778</v>
      </c>
      <c r="N7" s="21">
        <v>415</v>
      </c>
      <c r="O7" s="27">
        <f t="shared" si="4"/>
        <v>3228.7000000000003</v>
      </c>
    </row>
    <row r="8" spans="1:15" ht="202.5" x14ac:dyDescent="0.25">
      <c r="A8" s="2">
        <v>7</v>
      </c>
      <c r="B8" s="2" t="s">
        <v>29</v>
      </c>
      <c r="C8" s="3" t="s">
        <v>30</v>
      </c>
      <c r="D8" s="3">
        <v>26384</v>
      </c>
      <c r="E8" s="19">
        <v>10.27</v>
      </c>
      <c r="F8" s="21">
        <v>50</v>
      </c>
      <c r="G8" s="22">
        <f t="shared" si="0"/>
        <v>513.5</v>
      </c>
      <c r="H8" s="21"/>
      <c r="I8" s="23">
        <f t="shared" si="1"/>
        <v>0</v>
      </c>
      <c r="J8" s="24">
        <v>500</v>
      </c>
      <c r="K8" s="25">
        <f t="shared" si="2"/>
        <v>5135</v>
      </c>
      <c r="L8" s="21"/>
      <c r="M8" s="26">
        <f t="shared" si="3"/>
        <v>0</v>
      </c>
      <c r="N8" s="21">
        <v>550</v>
      </c>
      <c r="O8" s="27">
        <f t="shared" si="4"/>
        <v>5648.5</v>
      </c>
    </row>
    <row r="9" spans="1:15" ht="157.5" x14ac:dyDescent="0.25">
      <c r="A9" s="2">
        <v>8</v>
      </c>
      <c r="B9" s="2" t="s">
        <v>31</v>
      </c>
      <c r="C9" s="3" t="s">
        <v>32</v>
      </c>
      <c r="D9" s="3">
        <v>26387</v>
      </c>
      <c r="E9" s="19">
        <v>4.28</v>
      </c>
      <c r="F9" s="21">
        <v>100</v>
      </c>
      <c r="G9" s="22">
        <f t="shared" si="0"/>
        <v>428</v>
      </c>
      <c r="H9" s="21">
        <v>4000</v>
      </c>
      <c r="I9" s="23">
        <f t="shared" si="1"/>
        <v>17120</v>
      </c>
      <c r="J9" s="24"/>
      <c r="K9" s="25">
        <f t="shared" si="2"/>
        <v>0</v>
      </c>
      <c r="L9" s="21"/>
      <c r="M9" s="26">
        <f t="shared" si="3"/>
        <v>0</v>
      </c>
      <c r="N9" s="21">
        <v>4100</v>
      </c>
      <c r="O9" s="27">
        <f t="shared" si="4"/>
        <v>17548</v>
      </c>
    </row>
    <row r="10" spans="1:15" ht="337.5" x14ac:dyDescent="0.25">
      <c r="A10" s="2">
        <v>9</v>
      </c>
      <c r="B10" s="3" t="s">
        <v>1</v>
      </c>
      <c r="C10" s="3" t="s">
        <v>33</v>
      </c>
      <c r="D10" s="3">
        <v>26388</v>
      </c>
      <c r="E10" s="19">
        <v>6.35</v>
      </c>
      <c r="F10" s="21">
        <v>100</v>
      </c>
      <c r="G10" s="22">
        <f t="shared" si="0"/>
        <v>635</v>
      </c>
      <c r="H10" s="21">
        <v>4000</v>
      </c>
      <c r="I10" s="23">
        <f t="shared" si="1"/>
        <v>25400</v>
      </c>
      <c r="J10" s="24">
        <v>500</v>
      </c>
      <c r="K10" s="25">
        <f t="shared" si="2"/>
        <v>3175</v>
      </c>
      <c r="L10" s="21"/>
      <c r="M10" s="26">
        <f t="shared" si="3"/>
        <v>0</v>
      </c>
      <c r="N10" s="21">
        <v>4600</v>
      </c>
      <c r="O10" s="27">
        <f t="shared" si="4"/>
        <v>29210</v>
      </c>
    </row>
    <row r="11" spans="1:15" ht="202.5" x14ac:dyDescent="0.25">
      <c r="A11" s="2">
        <v>10</v>
      </c>
      <c r="B11" s="2" t="s">
        <v>23</v>
      </c>
      <c r="C11" s="3" t="s">
        <v>34</v>
      </c>
      <c r="D11" s="3">
        <v>26391</v>
      </c>
      <c r="E11" s="19">
        <v>3.34</v>
      </c>
      <c r="F11" s="21">
        <v>50</v>
      </c>
      <c r="G11" s="22">
        <f t="shared" si="0"/>
        <v>167</v>
      </c>
      <c r="H11" s="21">
        <v>100</v>
      </c>
      <c r="I11" s="23">
        <f t="shared" si="1"/>
        <v>334</v>
      </c>
      <c r="J11" s="24">
        <v>4000</v>
      </c>
      <c r="K11" s="25">
        <f t="shared" si="2"/>
        <v>13360</v>
      </c>
      <c r="L11" s="21">
        <v>300</v>
      </c>
      <c r="M11" s="26">
        <f t="shared" si="3"/>
        <v>1002</v>
      </c>
      <c r="N11" s="21">
        <v>4450</v>
      </c>
      <c r="O11" s="27">
        <f t="shared" si="4"/>
        <v>14863</v>
      </c>
    </row>
    <row r="12" spans="1:15" ht="202.5" x14ac:dyDescent="0.25">
      <c r="A12" s="2">
        <v>11</v>
      </c>
      <c r="B12" s="2" t="s">
        <v>35</v>
      </c>
      <c r="C12" s="3" t="s">
        <v>36</v>
      </c>
      <c r="D12" s="3">
        <v>26392</v>
      </c>
      <c r="E12" s="19">
        <v>6.76</v>
      </c>
      <c r="F12" s="21">
        <v>300</v>
      </c>
      <c r="G12" s="22">
        <f t="shared" si="0"/>
        <v>2028</v>
      </c>
      <c r="H12" s="28">
        <v>1600</v>
      </c>
      <c r="I12" s="23">
        <f t="shared" si="1"/>
        <v>10816</v>
      </c>
      <c r="J12" s="24">
        <v>4000</v>
      </c>
      <c r="K12" s="25">
        <f t="shared" si="2"/>
        <v>27040</v>
      </c>
      <c r="L12" s="21">
        <v>400</v>
      </c>
      <c r="M12" s="26">
        <f t="shared" si="3"/>
        <v>2704</v>
      </c>
      <c r="N12" s="21">
        <v>6300</v>
      </c>
      <c r="O12" s="27">
        <f t="shared" si="4"/>
        <v>42588</v>
      </c>
    </row>
    <row r="13" spans="1:15" ht="180" x14ac:dyDescent="0.25">
      <c r="A13" s="2">
        <v>12</v>
      </c>
      <c r="B13" s="2" t="s">
        <v>37</v>
      </c>
      <c r="C13" s="3" t="s">
        <v>38</v>
      </c>
      <c r="D13" s="3">
        <v>26393</v>
      </c>
      <c r="E13" s="19">
        <v>11.96</v>
      </c>
      <c r="F13" s="21">
        <v>50</v>
      </c>
      <c r="G13" s="22">
        <f t="shared" si="0"/>
        <v>598</v>
      </c>
      <c r="H13" s="21">
        <v>200</v>
      </c>
      <c r="I13" s="23">
        <f t="shared" si="1"/>
        <v>2392</v>
      </c>
      <c r="J13" s="24">
        <v>1200</v>
      </c>
      <c r="K13" s="25">
        <f t="shared" si="2"/>
        <v>14352.000000000002</v>
      </c>
      <c r="L13" s="21">
        <v>50</v>
      </c>
      <c r="M13" s="26">
        <f t="shared" si="3"/>
        <v>598</v>
      </c>
      <c r="N13" s="21">
        <v>1500</v>
      </c>
      <c r="O13" s="27">
        <f t="shared" si="4"/>
        <v>17940</v>
      </c>
    </row>
    <row r="14" spans="1:15" ht="213.75" x14ac:dyDescent="0.25">
      <c r="A14" s="2">
        <v>13</v>
      </c>
      <c r="B14" s="2" t="s">
        <v>1</v>
      </c>
      <c r="C14" s="3" t="s">
        <v>121</v>
      </c>
      <c r="D14" s="3">
        <v>26394</v>
      </c>
      <c r="E14" s="19">
        <v>2.56</v>
      </c>
      <c r="F14" s="21">
        <v>50</v>
      </c>
      <c r="G14" s="22">
        <f t="shared" si="0"/>
        <v>128</v>
      </c>
      <c r="H14" s="21">
        <v>300</v>
      </c>
      <c r="I14" s="23">
        <f t="shared" si="1"/>
        <v>768</v>
      </c>
      <c r="J14" s="24">
        <v>2000</v>
      </c>
      <c r="K14" s="25">
        <f t="shared" si="2"/>
        <v>5120</v>
      </c>
      <c r="L14" s="21">
        <v>200</v>
      </c>
      <c r="M14" s="26">
        <f t="shared" si="3"/>
        <v>512</v>
      </c>
      <c r="N14" s="21">
        <v>2550</v>
      </c>
      <c r="O14" s="27">
        <f t="shared" si="4"/>
        <v>6528</v>
      </c>
    </row>
    <row r="15" spans="1:15" ht="202.5" x14ac:dyDescent="0.25">
      <c r="A15" s="2">
        <v>14</v>
      </c>
      <c r="B15" s="2" t="s">
        <v>23</v>
      </c>
      <c r="C15" s="3" t="s">
        <v>40</v>
      </c>
      <c r="D15" s="3">
        <v>26395</v>
      </c>
      <c r="E15" s="19">
        <v>12.47</v>
      </c>
      <c r="F15" s="21">
        <v>50</v>
      </c>
      <c r="G15" s="22">
        <f t="shared" si="0"/>
        <v>623.5</v>
      </c>
      <c r="H15" s="21">
        <v>70</v>
      </c>
      <c r="I15" s="23">
        <f t="shared" si="1"/>
        <v>872.90000000000009</v>
      </c>
      <c r="J15" s="24">
        <v>4000</v>
      </c>
      <c r="K15" s="25">
        <f t="shared" si="2"/>
        <v>49880</v>
      </c>
      <c r="L15" s="21">
        <v>50</v>
      </c>
      <c r="M15" s="26">
        <f t="shared" si="3"/>
        <v>623.5</v>
      </c>
      <c r="N15" s="21">
        <v>4170</v>
      </c>
      <c r="O15" s="27">
        <f t="shared" si="4"/>
        <v>51999.9</v>
      </c>
    </row>
    <row r="16" spans="1:15" ht="180" x14ac:dyDescent="0.25">
      <c r="A16" s="2">
        <v>15</v>
      </c>
      <c r="B16" s="2" t="s">
        <v>23</v>
      </c>
      <c r="C16" s="3" t="s">
        <v>41</v>
      </c>
      <c r="D16" s="3">
        <v>26396</v>
      </c>
      <c r="E16" s="19">
        <v>2.02</v>
      </c>
      <c r="F16" s="21">
        <v>50</v>
      </c>
      <c r="G16" s="22">
        <f t="shared" si="0"/>
        <v>101</v>
      </c>
      <c r="H16" s="28">
        <v>1300</v>
      </c>
      <c r="I16" s="23">
        <f t="shared" si="1"/>
        <v>2626</v>
      </c>
      <c r="J16" s="24">
        <v>5000</v>
      </c>
      <c r="K16" s="25">
        <f t="shared" si="2"/>
        <v>10100</v>
      </c>
      <c r="L16" s="21">
        <v>400</v>
      </c>
      <c r="M16" s="26">
        <f t="shared" si="3"/>
        <v>808</v>
      </c>
      <c r="N16" s="21">
        <v>6750</v>
      </c>
      <c r="O16" s="27">
        <f t="shared" si="4"/>
        <v>13635</v>
      </c>
    </row>
    <row r="17" spans="1:15" ht="101.25" x14ac:dyDescent="0.25">
      <c r="A17" s="2">
        <v>16</v>
      </c>
      <c r="B17" s="3" t="s">
        <v>1</v>
      </c>
      <c r="C17" s="3" t="s">
        <v>42</v>
      </c>
      <c r="D17" s="3">
        <v>26397</v>
      </c>
      <c r="E17" s="19">
        <v>4.51</v>
      </c>
      <c r="F17" s="21">
        <v>50</v>
      </c>
      <c r="G17" s="22">
        <f t="shared" si="0"/>
        <v>225.5</v>
      </c>
      <c r="H17" s="28">
        <v>5000</v>
      </c>
      <c r="I17" s="23">
        <f t="shared" si="1"/>
        <v>22550</v>
      </c>
      <c r="J17" s="24"/>
      <c r="K17" s="25">
        <f t="shared" si="2"/>
        <v>0</v>
      </c>
      <c r="L17" s="21"/>
      <c r="M17" s="26">
        <f t="shared" si="3"/>
        <v>0</v>
      </c>
      <c r="N17" s="21">
        <v>5050</v>
      </c>
      <c r="O17" s="27">
        <f t="shared" si="4"/>
        <v>22775.5</v>
      </c>
    </row>
    <row r="18" spans="1:15" ht="202.5" x14ac:dyDescent="0.25">
      <c r="A18" s="2">
        <v>17</v>
      </c>
      <c r="B18" s="2" t="s">
        <v>1</v>
      </c>
      <c r="C18" s="3" t="s">
        <v>43</v>
      </c>
      <c r="D18" s="3">
        <v>26398</v>
      </c>
      <c r="E18" s="19">
        <v>5.73</v>
      </c>
      <c r="F18" s="21">
        <v>50</v>
      </c>
      <c r="G18" s="22">
        <f t="shared" si="0"/>
        <v>286.5</v>
      </c>
      <c r="H18" s="28">
        <v>8000</v>
      </c>
      <c r="I18" s="23">
        <f t="shared" si="1"/>
        <v>45840</v>
      </c>
      <c r="J18" s="24">
        <v>500</v>
      </c>
      <c r="K18" s="25">
        <f t="shared" si="2"/>
        <v>2865</v>
      </c>
      <c r="L18" s="21"/>
      <c r="M18" s="26">
        <f t="shared" si="3"/>
        <v>0</v>
      </c>
      <c r="N18" s="21">
        <v>8550</v>
      </c>
      <c r="O18" s="27">
        <f t="shared" si="4"/>
        <v>48991.500000000007</v>
      </c>
    </row>
    <row r="19" spans="1:15" ht="78.75" x14ac:dyDescent="0.25">
      <c r="A19" s="2">
        <v>18</v>
      </c>
      <c r="B19" s="2" t="s">
        <v>1</v>
      </c>
      <c r="C19" s="3" t="s">
        <v>44</v>
      </c>
      <c r="D19" s="2">
        <v>26399</v>
      </c>
      <c r="E19" s="20">
        <v>4.1500000000000004</v>
      </c>
      <c r="F19" s="21">
        <v>30</v>
      </c>
      <c r="G19" s="22">
        <f t="shared" si="0"/>
        <v>124.50000000000001</v>
      </c>
      <c r="H19" s="21">
        <v>60</v>
      </c>
      <c r="I19" s="23">
        <f t="shared" si="1"/>
        <v>249.00000000000003</v>
      </c>
      <c r="J19" s="24">
        <v>300</v>
      </c>
      <c r="K19" s="25">
        <f t="shared" si="2"/>
        <v>1245</v>
      </c>
      <c r="L19" s="21">
        <v>50</v>
      </c>
      <c r="M19" s="26">
        <f t="shared" si="3"/>
        <v>207.50000000000003</v>
      </c>
      <c r="N19" s="21">
        <v>440</v>
      </c>
      <c r="O19" s="27">
        <f t="shared" si="4"/>
        <v>1826.0000000000002</v>
      </c>
    </row>
    <row r="20" spans="1:15" ht="123.75" x14ac:dyDescent="0.25">
      <c r="A20" s="2">
        <v>19</v>
      </c>
      <c r="B20" s="2" t="s">
        <v>1</v>
      </c>
      <c r="C20" s="3" t="s">
        <v>45</v>
      </c>
      <c r="D20" s="3">
        <v>26400</v>
      </c>
      <c r="E20" s="19">
        <v>9.17</v>
      </c>
      <c r="F20" s="21">
        <v>20</v>
      </c>
      <c r="G20" s="22">
        <f t="shared" si="0"/>
        <v>183.4</v>
      </c>
      <c r="H20" s="21">
        <v>70</v>
      </c>
      <c r="I20" s="23">
        <f t="shared" si="1"/>
        <v>641.9</v>
      </c>
      <c r="J20" s="24">
        <v>900</v>
      </c>
      <c r="K20" s="25">
        <f t="shared" si="2"/>
        <v>8253</v>
      </c>
      <c r="L20" s="21">
        <v>100</v>
      </c>
      <c r="M20" s="26">
        <f t="shared" si="3"/>
        <v>917</v>
      </c>
      <c r="N20" s="21">
        <v>1090</v>
      </c>
      <c r="O20" s="27">
        <f t="shared" si="4"/>
        <v>9995.2999999999993</v>
      </c>
    </row>
    <row r="21" spans="1:15" ht="180" x14ac:dyDescent="0.25">
      <c r="A21" s="2">
        <v>20</v>
      </c>
      <c r="B21" s="2" t="s">
        <v>46</v>
      </c>
      <c r="C21" s="3" t="s">
        <v>47</v>
      </c>
      <c r="D21" s="3">
        <v>26401</v>
      </c>
      <c r="E21" s="19">
        <v>9.44</v>
      </c>
      <c r="F21" s="21">
        <v>50</v>
      </c>
      <c r="G21" s="22">
        <f t="shared" si="0"/>
        <v>472</v>
      </c>
      <c r="H21" s="21">
        <v>150</v>
      </c>
      <c r="I21" s="23">
        <f t="shared" si="1"/>
        <v>1416</v>
      </c>
      <c r="J21" s="24">
        <v>2000</v>
      </c>
      <c r="K21" s="25">
        <f t="shared" si="2"/>
        <v>18880</v>
      </c>
      <c r="L21" s="21">
        <v>100</v>
      </c>
      <c r="M21" s="26">
        <f t="shared" si="3"/>
        <v>944</v>
      </c>
      <c r="N21" s="21">
        <v>2300</v>
      </c>
      <c r="O21" s="27">
        <f t="shared" si="4"/>
        <v>21712</v>
      </c>
    </row>
    <row r="22" spans="1:15" ht="90" x14ac:dyDescent="0.25">
      <c r="A22" s="2">
        <v>21</v>
      </c>
      <c r="B22" s="2" t="s">
        <v>48</v>
      </c>
      <c r="C22" s="3" t="s">
        <v>49</v>
      </c>
      <c r="D22" s="3">
        <v>26402</v>
      </c>
      <c r="E22" s="19">
        <v>2.19</v>
      </c>
      <c r="F22" s="21">
        <v>50</v>
      </c>
      <c r="G22" s="22">
        <f t="shared" si="0"/>
        <v>109.5</v>
      </c>
      <c r="H22" s="21">
        <v>200</v>
      </c>
      <c r="I22" s="23">
        <f t="shared" si="1"/>
        <v>438</v>
      </c>
      <c r="J22" s="24">
        <v>8000</v>
      </c>
      <c r="K22" s="25">
        <f t="shared" si="2"/>
        <v>17520</v>
      </c>
      <c r="L22" s="21">
        <v>200</v>
      </c>
      <c r="M22" s="26">
        <f t="shared" si="3"/>
        <v>438</v>
      </c>
      <c r="N22" s="21">
        <v>8450</v>
      </c>
      <c r="O22" s="27">
        <f t="shared" si="4"/>
        <v>18505.5</v>
      </c>
    </row>
    <row r="23" spans="1:15" ht="101.25" x14ac:dyDescent="0.25">
      <c r="A23" s="2">
        <v>22</v>
      </c>
      <c r="B23" s="2" t="s">
        <v>1</v>
      </c>
      <c r="C23" s="3" t="s">
        <v>50</v>
      </c>
      <c r="D23" s="3">
        <v>26403</v>
      </c>
      <c r="E23" s="19">
        <v>1.64</v>
      </c>
      <c r="F23" s="21">
        <v>100</v>
      </c>
      <c r="G23" s="22">
        <f t="shared" si="0"/>
        <v>164</v>
      </c>
      <c r="H23" s="21">
        <v>500</v>
      </c>
      <c r="I23" s="23">
        <f t="shared" si="1"/>
        <v>820</v>
      </c>
      <c r="J23" s="24">
        <v>6000</v>
      </c>
      <c r="K23" s="25">
        <f t="shared" si="2"/>
        <v>9840</v>
      </c>
      <c r="L23" s="21">
        <v>200</v>
      </c>
      <c r="M23" s="26">
        <f t="shared" si="3"/>
        <v>328</v>
      </c>
      <c r="N23" s="21">
        <v>6800</v>
      </c>
      <c r="O23" s="27">
        <f t="shared" si="4"/>
        <v>11152</v>
      </c>
    </row>
    <row r="24" spans="1:15" ht="123.75" x14ac:dyDescent="0.25">
      <c r="A24" s="2">
        <v>23</v>
      </c>
      <c r="B24" s="2" t="s">
        <v>1</v>
      </c>
      <c r="C24" s="3" t="s">
        <v>51</v>
      </c>
      <c r="D24" s="3">
        <v>26404</v>
      </c>
      <c r="E24" s="19">
        <v>3.07</v>
      </c>
      <c r="F24" s="21"/>
      <c r="G24" s="22">
        <f t="shared" si="0"/>
        <v>0</v>
      </c>
      <c r="H24" s="21"/>
      <c r="I24" s="23">
        <f t="shared" si="1"/>
        <v>0</v>
      </c>
      <c r="J24" s="24">
        <v>3000</v>
      </c>
      <c r="K24" s="25">
        <f t="shared" si="2"/>
        <v>9210</v>
      </c>
      <c r="L24" s="21"/>
      <c r="M24" s="26">
        <f t="shared" si="3"/>
        <v>0</v>
      </c>
      <c r="N24" s="21">
        <v>3000</v>
      </c>
      <c r="O24" s="27">
        <f t="shared" si="4"/>
        <v>9210</v>
      </c>
    </row>
    <row r="25" spans="1:15" ht="78.75" x14ac:dyDescent="0.25">
      <c r="A25" s="2">
        <v>24</v>
      </c>
      <c r="B25" s="2" t="s">
        <v>1</v>
      </c>
      <c r="C25" s="14" t="s">
        <v>122</v>
      </c>
      <c r="D25" s="3">
        <v>26405</v>
      </c>
      <c r="E25" s="19">
        <v>2.4900000000000002</v>
      </c>
      <c r="F25" s="21">
        <v>40</v>
      </c>
      <c r="G25" s="22">
        <f t="shared" si="0"/>
        <v>99.600000000000009</v>
      </c>
      <c r="H25" s="21">
        <v>200</v>
      </c>
      <c r="I25" s="23">
        <f t="shared" si="1"/>
        <v>498.00000000000006</v>
      </c>
      <c r="J25" s="24">
        <v>3000</v>
      </c>
      <c r="K25" s="25">
        <f t="shared" si="2"/>
        <v>7470.0000000000009</v>
      </c>
      <c r="L25" s="21">
        <v>200</v>
      </c>
      <c r="M25" s="26">
        <f t="shared" si="3"/>
        <v>498.00000000000006</v>
      </c>
      <c r="N25" s="21">
        <v>3440</v>
      </c>
      <c r="O25" s="27">
        <f t="shared" si="4"/>
        <v>8565.6</v>
      </c>
    </row>
    <row r="26" spans="1:15" ht="157.5" x14ac:dyDescent="0.25">
      <c r="A26" s="2">
        <v>25</v>
      </c>
      <c r="B26" s="2" t="s">
        <v>1</v>
      </c>
      <c r="C26" s="3" t="s">
        <v>123</v>
      </c>
      <c r="D26" s="3">
        <v>216429</v>
      </c>
      <c r="E26" s="19">
        <v>1.1499999999999999</v>
      </c>
      <c r="F26" s="21">
        <v>100</v>
      </c>
      <c r="G26" s="22">
        <f t="shared" si="0"/>
        <v>114.99999999999999</v>
      </c>
      <c r="H26" s="21"/>
      <c r="I26" s="23">
        <f t="shared" si="1"/>
        <v>0</v>
      </c>
      <c r="J26" s="24">
        <v>400</v>
      </c>
      <c r="K26" s="25">
        <f t="shared" si="2"/>
        <v>459.99999999999994</v>
      </c>
      <c r="L26" s="21"/>
      <c r="M26" s="26">
        <f t="shared" si="3"/>
        <v>0</v>
      </c>
      <c r="N26" s="21">
        <v>500</v>
      </c>
      <c r="O26" s="27">
        <f t="shared" si="4"/>
        <v>575</v>
      </c>
    </row>
    <row r="27" spans="1:15" ht="157.5" x14ac:dyDescent="0.25">
      <c r="A27" s="2">
        <v>26</v>
      </c>
      <c r="B27" s="2" t="s">
        <v>1</v>
      </c>
      <c r="C27" s="3" t="s">
        <v>124</v>
      </c>
      <c r="D27" s="3">
        <v>216430</v>
      </c>
      <c r="E27" s="19">
        <v>1.22</v>
      </c>
      <c r="F27" s="21">
        <v>100</v>
      </c>
      <c r="G27" s="22">
        <f t="shared" si="0"/>
        <v>122</v>
      </c>
      <c r="H27" s="21"/>
      <c r="I27" s="23">
        <f t="shared" si="1"/>
        <v>0</v>
      </c>
      <c r="J27" s="24">
        <v>400</v>
      </c>
      <c r="K27" s="25">
        <f t="shared" si="2"/>
        <v>488</v>
      </c>
      <c r="L27" s="21"/>
      <c r="M27" s="26">
        <f t="shared" si="3"/>
        <v>0</v>
      </c>
      <c r="N27" s="21">
        <v>500</v>
      </c>
      <c r="O27" s="27">
        <f t="shared" si="4"/>
        <v>610</v>
      </c>
    </row>
    <row r="28" spans="1:15" ht="112.5" x14ac:dyDescent="0.25">
      <c r="A28" s="2">
        <v>27</v>
      </c>
      <c r="B28" s="2" t="s">
        <v>55</v>
      </c>
      <c r="C28" s="3" t="s">
        <v>56</v>
      </c>
      <c r="D28" s="3">
        <v>26408</v>
      </c>
      <c r="E28" s="19">
        <v>2.09</v>
      </c>
      <c r="F28" s="21">
        <v>50</v>
      </c>
      <c r="G28" s="22">
        <f t="shared" si="0"/>
        <v>104.5</v>
      </c>
      <c r="H28" s="21">
        <v>100</v>
      </c>
      <c r="I28" s="23">
        <f t="shared" si="1"/>
        <v>209</v>
      </c>
      <c r="J28" s="24">
        <v>1500</v>
      </c>
      <c r="K28" s="25">
        <f t="shared" si="2"/>
        <v>3135</v>
      </c>
      <c r="L28" s="21">
        <v>100</v>
      </c>
      <c r="M28" s="26">
        <f t="shared" si="3"/>
        <v>209</v>
      </c>
      <c r="N28" s="21">
        <v>1750</v>
      </c>
      <c r="O28" s="27">
        <f t="shared" si="4"/>
        <v>3657.4999999999995</v>
      </c>
    </row>
    <row r="29" spans="1:15" ht="90" x14ac:dyDescent="0.25">
      <c r="A29" s="2">
        <v>28</v>
      </c>
      <c r="B29" s="2" t="s">
        <v>55</v>
      </c>
      <c r="C29" s="3" t="s">
        <v>136</v>
      </c>
      <c r="D29" s="3">
        <v>216438</v>
      </c>
      <c r="E29" s="19">
        <v>2.1</v>
      </c>
      <c r="F29" s="21">
        <v>70</v>
      </c>
      <c r="G29" s="22">
        <f t="shared" si="0"/>
        <v>147</v>
      </c>
      <c r="H29" s="21">
        <v>200</v>
      </c>
      <c r="I29" s="23">
        <f t="shared" si="1"/>
        <v>420</v>
      </c>
      <c r="J29" s="24">
        <v>5000</v>
      </c>
      <c r="K29" s="25">
        <f t="shared" si="2"/>
        <v>10500</v>
      </c>
      <c r="L29" s="21">
        <v>200</v>
      </c>
      <c r="M29" s="26">
        <f t="shared" si="3"/>
        <v>420</v>
      </c>
      <c r="N29" s="21">
        <v>5470</v>
      </c>
      <c r="O29" s="27">
        <f t="shared" si="4"/>
        <v>11487</v>
      </c>
    </row>
    <row r="30" spans="1:15" ht="90" x14ac:dyDescent="0.25">
      <c r="A30" s="2">
        <v>29</v>
      </c>
      <c r="B30" s="2" t="s">
        <v>1</v>
      </c>
      <c r="C30" s="3" t="s">
        <v>125</v>
      </c>
      <c r="D30" s="3">
        <v>213659</v>
      </c>
      <c r="E30" s="19">
        <v>7.79</v>
      </c>
      <c r="F30" s="21">
        <v>100</v>
      </c>
      <c r="G30" s="22">
        <f t="shared" si="0"/>
        <v>779</v>
      </c>
      <c r="H30" s="21">
        <v>200</v>
      </c>
      <c r="I30" s="23">
        <f t="shared" si="1"/>
        <v>1558</v>
      </c>
      <c r="J30" s="24">
        <v>1500</v>
      </c>
      <c r="K30" s="25">
        <f t="shared" si="2"/>
        <v>11685</v>
      </c>
      <c r="L30" s="21">
        <v>100</v>
      </c>
      <c r="M30" s="26">
        <f t="shared" si="3"/>
        <v>779</v>
      </c>
      <c r="N30" s="21">
        <v>1900</v>
      </c>
      <c r="O30" s="27">
        <f t="shared" si="4"/>
        <v>14801</v>
      </c>
    </row>
    <row r="31" spans="1:15" ht="236.25" x14ac:dyDescent="0.25">
      <c r="A31" s="2">
        <v>30</v>
      </c>
      <c r="B31" s="2" t="s">
        <v>58</v>
      </c>
      <c r="C31" s="3" t="s">
        <v>59</v>
      </c>
      <c r="D31" s="3">
        <v>26411</v>
      </c>
      <c r="E31" s="19">
        <v>25.69</v>
      </c>
      <c r="F31" s="21">
        <v>4</v>
      </c>
      <c r="G31" s="22">
        <f t="shared" si="0"/>
        <v>102.76</v>
      </c>
      <c r="H31" s="21">
        <v>10</v>
      </c>
      <c r="I31" s="23">
        <f t="shared" si="1"/>
        <v>256.90000000000003</v>
      </c>
      <c r="J31" s="24">
        <v>100</v>
      </c>
      <c r="K31" s="25">
        <f t="shared" si="2"/>
        <v>2569</v>
      </c>
      <c r="L31" s="21">
        <v>30</v>
      </c>
      <c r="M31" s="26">
        <f t="shared" si="3"/>
        <v>770.7</v>
      </c>
      <c r="N31" s="21">
        <v>144</v>
      </c>
      <c r="O31" s="27">
        <f t="shared" si="4"/>
        <v>3699.36</v>
      </c>
    </row>
    <row r="32" spans="1:15" ht="168.75" x14ac:dyDescent="0.25">
      <c r="A32" s="2">
        <v>31</v>
      </c>
      <c r="B32" s="2" t="s">
        <v>1</v>
      </c>
      <c r="C32" s="3" t="s">
        <v>60</v>
      </c>
      <c r="D32" s="3">
        <v>26412</v>
      </c>
      <c r="E32" s="19">
        <v>12.1</v>
      </c>
      <c r="F32" s="21">
        <v>50</v>
      </c>
      <c r="G32" s="22">
        <f t="shared" si="0"/>
        <v>605</v>
      </c>
      <c r="H32" s="21">
        <v>200</v>
      </c>
      <c r="I32" s="23">
        <f t="shared" si="1"/>
        <v>2420</v>
      </c>
      <c r="J32" s="24">
        <v>150</v>
      </c>
      <c r="K32" s="25">
        <f t="shared" si="2"/>
        <v>1815</v>
      </c>
      <c r="L32" s="21">
        <v>150</v>
      </c>
      <c r="M32" s="26">
        <f t="shared" si="3"/>
        <v>1815</v>
      </c>
      <c r="N32" s="21">
        <v>550</v>
      </c>
      <c r="O32" s="27">
        <f t="shared" si="4"/>
        <v>6655</v>
      </c>
    </row>
    <row r="33" spans="1:15" ht="146.25" x14ac:dyDescent="0.25">
      <c r="A33" s="2">
        <v>32</v>
      </c>
      <c r="B33" s="2" t="s">
        <v>1</v>
      </c>
      <c r="C33" s="3" t="s">
        <v>126</v>
      </c>
      <c r="D33" s="3">
        <v>216432</v>
      </c>
      <c r="E33" s="19">
        <v>10.029999999999999</v>
      </c>
      <c r="F33" s="21">
        <v>100</v>
      </c>
      <c r="G33" s="22">
        <f t="shared" si="0"/>
        <v>1002.9999999999999</v>
      </c>
      <c r="H33" s="21"/>
      <c r="I33" s="23">
        <f t="shared" si="1"/>
        <v>0</v>
      </c>
      <c r="J33" s="24">
        <v>2500</v>
      </c>
      <c r="K33" s="25">
        <f t="shared" si="2"/>
        <v>25075</v>
      </c>
      <c r="L33" s="21"/>
      <c r="M33" s="26">
        <f t="shared" si="3"/>
        <v>0</v>
      </c>
      <c r="N33" s="21">
        <v>2600</v>
      </c>
      <c r="O33" s="27">
        <f t="shared" si="4"/>
        <v>26078</v>
      </c>
    </row>
    <row r="34" spans="1:15" ht="202.5" x14ac:dyDescent="0.25">
      <c r="A34" s="2">
        <v>33</v>
      </c>
      <c r="B34" s="2" t="s">
        <v>23</v>
      </c>
      <c r="C34" s="3" t="s">
        <v>62</v>
      </c>
      <c r="D34" s="3">
        <v>26414</v>
      </c>
      <c r="E34" s="19">
        <v>4.51</v>
      </c>
      <c r="F34" s="21">
        <v>50</v>
      </c>
      <c r="G34" s="22">
        <f t="shared" si="0"/>
        <v>225.5</v>
      </c>
      <c r="H34" s="21">
        <v>200</v>
      </c>
      <c r="I34" s="23">
        <f t="shared" si="1"/>
        <v>902</v>
      </c>
      <c r="J34" s="24">
        <v>1000</v>
      </c>
      <c r="K34" s="25">
        <f t="shared" si="2"/>
        <v>4510</v>
      </c>
      <c r="L34" s="21">
        <v>100</v>
      </c>
      <c r="M34" s="26">
        <f t="shared" si="3"/>
        <v>451</v>
      </c>
      <c r="N34" s="21">
        <v>1350</v>
      </c>
      <c r="O34" s="27">
        <f t="shared" si="4"/>
        <v>6088.5</v>
      </c>
    </row>
    <row r="35" spans="1:15" ht="180" x14ac:dyDescent="0.25">
      <c r="A35" s="2">
        <v>34</v>
      </c>
      <c r="B35" s="2" t="s">
        <v>23</v>
      </c>
      <c r="C35" s="3" t="s">
        <v>63</v>
      </c>
      <c r="D35" s="3">
        <v>26415</v>
      </c>
      <c r="E35" s="19">
        <v>5.97</v>
      </c>
      <c r="F35" s="21">
        <v>20</v>
      </c>
      <c r="G35" s="22">
        <f t="shared" si="0"/>
        <v>119.39999999999999</v>
      </c>
      <c r="H35" s="21">
        <v>100</v>
      </c>
      <c r="I35" s="23">
        <f t="shared" si="1"/>
        <v>597</v>
      </c>
      <c r="J35" s="24">
        <v>500</v>
      </c>
      <c r="K35" s="25">
        <f t="shared" si="2"/>
        <v>2985</v>
      </c>
      <c r="L35" s="21">
        <v>200</v>
      </c>
      <c r="M35" s="26">
        <f t="shared" si="3"/>
        <v>1194</v>
      </c>
      <c r="N35" s="21">
        <v>820</v>
      </c>
      <c r="O35" s="27">
        <f t="shared" si="4"/>
        <v>4895.3999999999996</v>
      </c>
    </row>
    <row r="36" spans="1:15" ht="78.75" x14ac:dyDescent="0.25">
      <c r="A36" s="2">
        <v>35</v>
      </c>
      <c r="B36" s="2" t="s">
        <v>1</v>
      </c>
      <c r="C36" s="3" t="s">
        <v>64</v>
      </c>
      <c r="D36" s="3">
        <v>26417</v>
      </c>
      <c r="E36" s="19">
        <v>40.869999999999997</v>
      </c>
      <c r="F36" s="21">
        <v>15</v>
      </c>
      <c r="G36" s="22">
        <f t="shared" si="0"/>
        <v>613.04999999999995</v>
      </c>
      <c r="H36" s="21">
        <v>50</v>
      </c>
      <c r="I36" s="23">
        <f t="shared" si="1"/>
        <v>2043.4999999999998</v>
      </c>
      <c r="J36" s="24">
        <v>1500</v>
      </c>
      <c r="K36" s="25">
        <f t="shared" si="2"/>
        <v>61304.999999999993</v>
      </c>
      <c r="L36" s="21">
        <v>50</v>
      </c>
      <c r="M36" s="26">
        <f t="shared" si="3"/>
        <v>2043.4999999999998</v>
      </c>
      <c r="N36" s="21">
        <v>1615</v>
      </c>
      <c r="O36" s="27">
        <f t="shared" si="4"/>
        <v>66005.05</v>
      </c>
    </row>
    <row r="37" spans="1:15" ht="146.25" x14ac:dyDescent="0.25">
      <c r="A37" s="2">
        <v>36</v>
      </c>
      <c r="B37" s="2" t="s">
        <v>1</v>
      </c>
      <c r="C37" s="3" t="s">
        <v>65</v>
      </c>
      <c r="D37" s="3">
        <v>26418</v>
      </c>
      <c r="E37" s="19">
        <v>138.94</v>
      </c>
      <c r="F37" s="21">
        <v>15</v>
      </c>
      <c r="G37" s="22">
        <f t="shared" si="0"/>
        <v>2084.1</v>
      </c>
      <c r="H37" s="21">
        <v>20</v>
      </c>
      <c r="I37" s="23">
        <f t="shared" si="1"/>
        <v>2778.8</v>
      </c>
      <c r="J37" s="24">
        <v>50</v>
      </c>
      <c r="K37" s="25">
        <f t="shared" si="2"/>
        <v>6947</v>
      </c>
      <c r="L37" s="21">
        <v>50</v>
      </c>
      <c r="M37" s="26">
        <f t="shared" si="3"/>
        <v>6947</v>
      </c>
      <c r="N37" s="21">
        <v>135</v>
      </c>
      <c r="O37" s="27">
        <f t="shared" si="4"/>
        <v>18756.900000000001</v>
      </c>
    </row>
    <row r="38" spans="1:15" ht="146.25" x14ac:dyDescent="0.25">
      <c r="A38" s="2">
        <v>37</v>
      </c>
      <c r="B38" s="2" t="s">
        <v>1</v>
      </c>
      <c r="C38" s="3" t="s">
        <v>66</v>
      </c>
      <c r="D38" s="3">
        <v>26419</v>
      </c>
      <c r="E38" s="19">
        <v>58.78</v>
      </c>
      <c r="F38" s="21">
        <v>10</v>
      </c>
      <c r="G38" s="22">
        <f t="shared" si="0"/>
        <v>587.79999999999995</v>
      </c>
      <c r="H38" s="21">
        <v>40</v>
      </c>
      <c r="I38" s="23">
        <f t="shared" si="1"/>
        <v>2351.1999999999998</v>
      </c>
      <c r="J38" s="24">
        <v>20</v>
      </c>
      <c r="K38" s="25">
        <f t="shared" si="2"/>
        <v>1175.5999999999999</v>
      </c>
      <c r="L38" s="21">
        <v>50</v>
      </c>
      <c r="M38" s="26">
        <f t="shared" si="3"/>
        <v>2939</v>
      </c>
      <c r="N38" s="21">
        <v>120</v>
      </c>
      <c r="O38" s="27">
        <f t="shared" si="4"/>
        <v>7053.6</v>
      </c>
    </row>
    <row r="39" spans="1:15" ht="101.25" x14ac:dyDescent="0.25">
      <c r="A39" s="2">
        <v>38</v>
      </c>
      <c r="B39" s="2" t="s">
        <v>67</v>
      </c>
      <c r="C39" s="3" t="s">
        <v>68</v>
      </c>
      <c r="D39" s="3">
        <v>26420</v>
      </c>
      <c r="E39" s="19">
        <v>7.35</v>
      </c>
      <c r="F39" s="21">
        <v>20</v>
      </c>
      <c r="G39" s="22">
        <f t="shared" si="0"/>
        <v>147</v>
      </c>
      <c r="H39" s="21">
        <v>200</v>
      </c>
      <c r="I39" s="23">
        <f t="shared" si="1"/>
        <v>1470</v>
      </c>
      <c r="J39" s="24">
        <v>100</v>
      </c>
      <c r="K39" s="25">
        <f t="shared" si="2"/>
        <v>735</v>
      </c>
      <c r="L39" s="21">
        <v>200</v>
      </c>
      <c r="M39" s="26">
        <f t="shared" si="3"/>
        <v>1470</v>
      </c>
      <c r="N39" s="21">
        <v>520</v>
      </c>
      <c r="O39" s="27">
        <f t="shared" si="4"/>
        <v>3822</v>
      </c>
    </row>
    <row r="40" spans="1:15" ht="101.25" x14ac:dyDescent="0.25">
      <c r="A40" s="2">
        <v>39</v>
      </c>
      <c r="B40" s="2" t="s">
        <v>67</v>
      </c>
      <c r="C40" s="3" t="s">
        <v>69</v>
      </c>
      <c r="D40" s="3">
        <v>26421</v>
      </c>
      <c r="E40" s="19">
        <v>7.69</v>
      </c>
      <c r="F40" s="21">
        <v>20</v>
      </c>
      <c r="G40" s="22">
        <f t="shared" si="0"/>
        <v>153.80000000000001</v>
      </c>
      <c r="H40" s="21">
        <v>200</v>
      </c>
      <c r="I40" s="23">
        <f t="shared" si="1"/>
        <v>1538</v>
      </c>
      <c r="J40" s="24">
        <v>100</v>
      </c>
      <c r="K40" s="25">
        <f t="shared" si="2"/>
        <v>769</v>
      </c>
      <c r="L40" s="21">
        <v>300</v>
      </c>
      <c r="M40" s="26">
        <f t="shared" si="3"/>
        <v>2307</v>
      </c>
      <c r="N40" s="21">
        <v>620</v>
      </c>
      <c r="O40" s="27">
        <f t="shared" si="4"/>
        <v>4767.8</v>
      </c>
    </row>
    <row r="41" spans="1:15" ht="101.25" x14ac:dyDescent="0.25">
      <c r="A41" s="2">
        <v>40</v>
      </c>
      <c r="B41" s="2" t="s">
        <v>67</v>
      </c>
      <c r="C41" s="3" t="s">
        <v>70</v>
      </c>
      <c r="D41" s="3">
        <v>26422</v>
      </c>
      <c r="E41" s="19">
        <v>7.15</v>
      </c>
      <c r="F41" s="21">
        <v>30</v>
      </c>
      <c r="G41" s="22">
        <f t="shared" si="0"/>
        <v>214.5</v>
      </c>
      <c r="H41" s="21">
        <v>200</v>
      </c>
      <c r="I41" s="23">
        <f t="shared" si="1"/>
        <v>1430</v>
      </c>
      <c r="J41" s="24">
        <v>100</v>
      </c>
      <c r="K41" s="25">
        <f t="shared" si="2"/>
        <v>715</v>
      </c>
      <c r="L41" s="21">
        <v>500</v>
      </c>
      <c r="M41" s="26">
        <f t="shared" si="3"/>
        <v>3575</v>
      </c>
      <c r="N41" s="21">
        <v>830</v>
      </c>
      <c r="O41" s="27">
        <f t="shared" si="4"/>
        <v>5934.5</v>
      </c>
    </row>
    <row r="42" spans="1:15" ht="135" x14ac:dyDescent="0.25">
      <c r="A42" s="2">
        <v>41</v>
      </c>
      <c r="B42" s="2" t="s">
        <v>21</v>
      </c>
      <c r="C42" s="3" t="s">
        <v>71</v>
      </c>
      <c r="D42" s="3">
        <v>26423</v>
      </c>
      <c r="E42" s="19">
        <v>22.5</v>
      </c>
      <c r="F42" s="21">
        <v>100</v>
      </c>
      <c r="G42" s="22">
        <f t="shared" si="0"/>
        <v>2250</v>
      </c>
      <c r="H42" s="21"/>
      <c r="I42" s="23">
        <f t="shared" si="1"/>
        <v>0</v>
      </c>
      <c r="J42" s="24">
        <v>10</v>
      </c>
      <c r="K42" s="25">
        <f t="shared" si="2"/>
        <v>225</v>
      </c>
      <c r="L42" s="21">
        <v>50</v>
      </c>
      <c r="M42" s="26">
        <f t="shared" si="3"/>
        <v>1125</v>
      </c>
      <c r="N42" s="21">
        <v>160</v>
      </c>
      <c r="O42" s="27">
        <f t="shared" si="4"/>
        <v>3600</v>
      </c>
    </row>
    <row r="43" spans="1:15" ht="123.75" x14ac:dyDescent="0.25">
      <c r="A43" s="2">
        <v>42</v>
      </c>
      <c r="B43" s="2" t="s">
        <v>1</v>
      </c>
      <c r="C43" s="3" t="s">
        <v>72</v>
      </c>
      <c r="D43" s="3">
        <v>26424</v>
      </c>
      <c r="E43" s="19">
        <v>39.78</v>
      </c>
      <c r="F43" s="21">
        <v>7</v>
      </c>
      <c r="G43" s="22">
        <f t="shared" si="0"/>
        <v>278.46000000000004</v>
      </c>
      <c r="H43" s="21">
        <v>10</v>
      </c>
      <c r="I43" s="23">
        <f t="shared" si="1"/>
        <v>397.8</v>
      </c>
      <c r="J43" s="24">
        <v>10</v>
      </c>
      <c r="K43" s="25">
        <f t="shared" si="2"/>
        <v>397.8</v>
      </c>
      <c r="L43" s="21">
        <v>50</v>
      </c>
      <c r="M43" s="26">
        <f t="shared" si="3"/>
        <v>1989</v>
      </c>
      <c r="N43" s="21">
        <v>77</v>
      </c>
      <c r="O43" s="27">
        <f t="shared" si="4"/>
        <v>3063.06</v>
      </c>
    </row>
    <row r="44" spans="1:15" ht="202.5" x14ac:dyDescent="0.25">
      <c r="A44" s="2">
        <v>43</v>
      </c>
      <c r="B44" s="2" t="s">
        <v>1</v>
      </c>
      <c r="C44" s="3" t="s">
        <v>73</v>
      </c>
      <c r="D44" s="3">
        <v>26425</v>
      </c>
      <c r="E44" s="19">
        <v>82.4</v>
      </c>
      <c r="F44" s="21">
        <v>8</v>
      </c>
      <c r="G44" s="22">
        <f t="shared" si="0"/>
        <v>659.2</v>
      </c>
      <c r="H44" s="21">
        <v>15</v>
      </c>
      <c r="I44" s="23">
        <f t="shared" si="1"/>
        <v>1236</v>
      </c>
      <c r="J44" s="24"/>
      <c r="K44" s="25">
        <f t="shared" si="2"/>
        <v>0</v>
      </c>
      <c r="L44" s="21">
        <v>20</v>
      </c>
      <c r="M44" s="26">
        <f t="shared" si="3"/>
        <v>1648</v>
      </c>
      <c r="N44" s="21">
        <v>43</v>
      </c>
      <c r="O44" s="27">
        <f t="shared" si="4"/>
        <v>3543.2000000000003</v>
      </c>
    </row>
    <row r="45" spans="1:15" ht="90" x14ac:dyDescent="0.25">
      <c r="A45" s="2">
        <v>44</v>
      </c>
      <c r="B45" s="2" t="s">
        <v>1</v>
      </c>
      <c r="C45" s="3" t="s">
        <v>74</v>
      </c>
      <c r="D45" s="3">
        <v>26426</v>
      </c>
      <c r="E45" s="19">
        <v>23.5</v>
      </c>
      <c r="F45" s="21">
        <v>8</v>
      </c>
      <c r="G45" s="22">
        <f t="shared" si="0"/>
        <v>188</v>
      </c>
      <c r="H45" s="21">
        <v>60</v>
      </c>
      <c r="I45" s="23">
        <f t="shared" si="1"/>
        <v>1410</v>
      </c>
      <c r="J45" s="24"/>
      <c r="K45" s="25">
        <f t="shared" si="2"/>
        <v>0</v>
      </c>
      <c r="L45" s="21">
        <v>50</v>
      </c>
      <c r="M45" s="26">
        <f t="shared" si="3"/>
        <v>1175</v>
      </c>
      <c r="N45" s="21">
        <v>118</v>
      </c>
      <c r="O45" s="27">
        <f t="shared" si="4"/>
        <v>2773</v>
      </c>
    </row>
    <row r="46" spans="1:15" ht="78.75" x14ac:dyDescent="0.25">
      <c r="A46" s="2">
        <v>45</v>
      </c>
      <c r="B46" s="2" t="s">
        <v>1</v>
      </c>
      <c r="C46" s="3" t="s">
        <v>75</v>
      </c>
      <c r="D46" s="3">
        <v>26427</v>
      </c>
      <c r="E46" s="19">
        <v>7.06</v>
      </c>
      <c r="F46" s="21">
        <v>5</v>
      </c>
      <c r="G46" s="22">
        <f t="shared" si="0"/>
        <v>35.299999999999997</v>
      </c>
      <c r="H46" s="21">
        <v>20</v>
      </c>
      <c r="I46" s="23">
        <f t="shared" si="1"/>
        <v>141.19999999999999</v>
      </c>
      <c r="J46" s="24">
        <v>100</v>
      </c>
      <c r="K46" s="25">
        <f t="shared" si="2"/>
        <v>706</v>
      </c>
      <c r="L46" s="21">
        <v>100</v>
      </c>
      <c r="M46" s="26">
        <f t="shared" si="3"/>
        <v>706</v>
      </c>
      <c r="N46" s="21">
        <v>225</v>
      </c>
      <c r="O46" s="27">
        <f t="shared" si="4"/>
        <v>1588.5</v>
      </c>
    </row>
    <row r="47" spans="1:15" ht="90" x14ac:dyDescent="0.25">
      <c r="A47" s="2">
        <v>46</v>
      </c>
      <c r="B47" s="2" t="s">
        <v>1</v>
      </c>
      <c r="C47" s="3" t="s">
        <v>76</v>
      </c>
      <c r="D47" s="3">
        <v>26428</v>
      </c>
      <c r="E47" s="19">
        <v>2.33</v>
      </c>
      <c r="F47" s="21">
        <v>50</v>
      </c>
      <c r="G47" s="22">
        <f t="shared" si="0"/>
        <v>116.5</v>
      </c>
      <c r="H47" s="21">
        <v>150</v>
      </c>
      <c r="I47" s="23">
        <f t="shared" si="1"/>
        <v>349.5</v>
      </c>
      <c r="J47" s="24">
        <v>500</v>
      </c>
      <c r="K47" s="25">
        <f t="shared" si="2"/>
        <v>1165</v>
      </c>
      <c r="L47" s="21">
        <v>200</v>
      </c>
      <c r="M47" s="26">
        <f t="shared" si="3"/>
        <v>466</v>
      </c>
      <c r="N47" s="21">
        <v>900</v>
      </c>
      <c r="O47" s="27">
        <f t="shared" si="4"/>
        <v>2097</v>
      </c>
    </row>
    <row r="48" spans="1:15" ht="90" x14ac:dyDescent="0.25">
      <c r="A48" s="2">
        <v>47</v>
      </c>
      <c r="B48" s="2" t="s">
        <v>1</v>
      </c>
      <c r="C48" s="3" t="s">
        <v>77</v>
      </c>
      <c r="D48" s="3">
        <v>26429</v>
      </c>
      <c r="E48" s="19">
        <v>6.98</v>
      </c>
      <c r="F48" s="21">
        <v>50</v>
      </c>
      <c r="G48" s="22">
        <f t="shared" si="0"/>
        <v>349</v>
      </c>
      <c r="H48" s="21">
        <v>150</v>
      </c>
      <c r="I48" s="23">
        <f t="shared" si="1"/>
        <v>1047</v>
      </c>
      <c r="J48" s="24">
        <v>1500</v>
      </c>
      <c r="K48" s="25">
        <f t="shared" si="2"/>
        <v>10470</v>
      </c>
      <c r="L48" s="21">
        <v>200</v>
      </c>
      <c r="M48" s="26">
        <f t="shared" si="3"/>
        <v>1396</v>
      </c>
      <c r="N48" s="21">
        <v>1900</v>
      </c>
      <c r="O48" s="27">
        <f t="shared" si="4"/>
        <v>13262</v>
      </c>
    </row>
    <row r="49" spans="1:15" ht="225" x14ac:dyDescent="0.25">
      <c r="A49" s="2">
        <v>48</v>
      </c>
      <c r="B49" s="2" t="s">
        <v>1</v>
      </c>
      <c r="C49" s="3" t="s">
        <v>78</v>
      </c>
      <c r="D49" s="3">
        <v>26430</v>
      </c>
      <c r="E49" s="19">
        <v>12.39</v>
      </c>
      <c r="F49" s="21">
        <v>50</v>
      </c>
      <c r="G49" s="22">
        <f t="shared" si="0"/>
        <v>619.5</v>
      </c>
      <c r="H49" s="21">
        <v>200</v>
      </c>
      <c r="I49" s="23">
        <f t="shared" si="1"/>
        <v>2478</v>
      </c>
      <c r="J49" s="24">
        <v>750</v>
      </c>
      <c r="K49" s="25">
        <f t="shared" si="2"/>
        <v>9292.5</v>
      </c>
      <c r="L49" s="21">
        <v>200</v>
      </c>
      <c r="M49" s="26">
        <f t="shared" si="3"/>
        <v>2478</v>
      </c>
      <c r="N49" s="21">
        <v>1200</v>
      </c>
      <c r="O49" s="27">
        <f t="shared" si="4"/>
        <v>14868</v>
      </c>
    </row>
    <row r="50" spans="1:15" ht="180" x14ac:dyDescent="0.25">
      <c r="A50" s="3">
        <v>49</v>
      </c>
      <c r="B50" s="2" t="s">
        <v>48</v>
      </c>
      <c r="C50" s="3" t="s">
        <v>79</v>
      </c>
      <c r="D50" s="3">
        <v>26431</v>
      </c>
      <c r="E50" s="19">
        <v>5.46</v>
      </c>
      <c r="F50" s="21">
        <v>500</v>
      </c>
      <c r="G50" s="22">
        <f t="shared" si="0"/>
        <v>2730</v>
      </c>
      <c r="H50" s="28">
        <v>3500</v>
      </c>
      <c r="I50" s="23">
        <f t="shared" si="1"/>
        <v>19110</v>
      </c>
      <c r="J50" s="24">
        <v>10000</v>
      </c>
      <c r="K50" s="25">
        <f t="shared" si="2"/>
        <v>54600</v>
      </c>
      <c r="L50" s="21">
        <v>3000</v>
      </c>
      <c r="M50" s="26">
        <f t="shared" si="3"/>
        <v>16380</v>
      </c>
      <c r="N50" s="21">
        <v>17000</v>
      </c>
      <c r="O50" s="27">
        <f t="shared" si="4"/>
        <v>92820</v>
      </c>
    </row>
    <row r="51" spans="1:15" ht="300" customHeight="1" x14ac:dyDescent="0.25">
      <c r="A51" s="3">
        <v>50</v>
      </c>
      <c r="B51" s="2" t="s">
        <v>21</v>
      </c>
      <c r="C51" s="3" t="s">
        <v>133</v>
      </c>
      <c r="D51" s="3">
        <v>352073</v>
      </c>
      <c r="E51" s="19">
        <v>50.87</v>
      </c>
      <c r="F51" s="21"/>
      <c r="G51" s="22"/>
      <c r="H51" s="28"/>
      <c r="I51" s="23"/>
      <c r="J51" s="24">
        <v>15</v>
      </c>
      <c r="K51" s="25">
        <f t="shared" si="2"/>
        <v>763.05</v>
      </c>
      <c r="L51" s="21"/>
      <c r="M51" s="26"/>
      <c r="N51" s="21">
        <v>15</v>
      </c>
      <c r="O51" s="27">
        <f t="shared" si="4"/>
        <v>763.05</v>
      </c>
    </row>
    <row r="52" spans="1:15" ht="90" x14ac:dyDescent="0.25">
      <c r="A52" s="2">
        <v>51</v>
      </c>
      <c r="B52" s="2" t="s">
        <v>1</v>
      </c>
      <c r="C52" s="3" t="s">
        <v>80</v>
      </c>
      <c r="D52" s="3">
        <v>26432</v>
      </c>
      <c r="E52" s="19">
        <v>4.3899999999999997</v>
      </c>
      <c r="F52" s="21">
        <v>30</v>
      </c>
      <c r="G52" s="22">
        <f t="shared" si="0"/>
        <v>131.69999999999999</v>
      </c>
      <c r="H52" s="21"/>
      <c r="I52" s="23">
        <f t="shared" si="1"/>
        <v>0</v>
      </c>
      <c r="J52" s="24"/>
      <c r="K52" s="25">
        <f t="shared" si="2"/>
        <v>0</v>
      </c>
      <c r="L52" s="21"/>
      <c r="M52" s="26">
        <f t="shared" si="3"/>
        <v>0</v>
      </c>
      <c r="N52" s="21">
        <v>30</v>
      </c>
      <c r="O52" s="27">
        <f t="shared" si="4"/>
        <v>131.69999999999999</v>
      </c>
    </row>
    <row r="53" spans="1:15" ht="78.75" x14ac:dyDescent="0.25">
      <c r="A53" s="2">
        <v>52</v>
      </c>
      <c r="B53" s="13" t="s">
        <v>1</v>
      </c>
      <c r="C53" s="3" t="s">
        <v>127</v>
      </c>
      <c r="D53" s="3">
        <v>216434</v>
      </c>
      <c r="E53" s="19">
        <v>2.69</v>
      </c>
      <c r="F53" s="21">
        <v>3</v>
      </c>
      <c r="G53" s="22">
        <f t="shared" si="0"/>
        <v>8.07</v>
      </c>
      <c r="H53" s="21">
        <v>20</v>
      </c>
      <c r="I53" s="23">
        <f t="shared" si="1"/>
        <v>53.8</v>
      </c>
      <c r="J53" s="24">
        <v>500</v>
      </c>
      <c r="K53" s="25">
        <f t="shared" si="2"/>
        <v>1345</v>
      </c>
      <c r="L53" s="21">
        <v>50</v>
      </c>
      <c r="M53" s="26">
        <f t="shared" si="3"/>
        <v>134.5</v>
      </c>
      <c r="N53" s="21">
        <v>573</v>
      </c>
      <c r="O53" s="27">
        <f t="shared" si="4"/>
        <v>1541.37</v>
      </c>
    </row>
    <row r="54" spans="1:15" ht="191.25" x14ac:dyDescent="0.25">
      <c r="A54" s="2">
        <v>53</v>
      </c>
      <c r="B54" s="2" t="s">
        <v>82</v>
      </c>
      <c r="C54" s="3" t="s">
        <v>83</v>
      </c>
      <c r="D54" s="3">
        <v>26434</v>
      </c>
      <c r="E54" s="19">
        <v>9.8699999999999992</v>
      </c>
      <c r="F54" s="21">
        <v>50</v>
      </c>
      <c r="G54" s="22">
        <f t="shared" si="0"/>
        <v>493.49999999999994</v>
      </c>
      <c r="H54" s="21">
        <v>150</v>
      </c>
      <c r="I54" s="23">
        <f t="shared" si="1"/>
        <v>1480.4999999999998</v>
      </c>
      <c r="J54" s="24"/>
      <c r="K54" s="25">
        <f t="shared" si="2"/>
        <v>0</v>
      </c>
      <c r="L54" s="21"/>
      <c r="M54" s="26">
        <f t="shared" si="3"/>
        <v>0</v>
      </c>
      <c r="N54" s="21">
        <v>200</v>
      </c>
      <c r="O54" s="27">
        <f t="shared" si="4"/>
        <v>1973.9999999999998</v>
      </c>
    </row>
    <row r="55" spans="1:15" ht="157.5" x14ac:dyDescent="0.25">
      <c r="A55" s="2">
        <v>54</v>
      </c>
      <c r="B55" s="2" t="s">
        <v>35</v>
      </c>
      <c r="C55" s="3" t="s">
        <v>128</v>
      </c>
      <c r="D55" s="3">
        <v>26435</v>
      </c>
      <c r="E55" s="19">
        <v>17.079999999999998</v>
      </c>
      <c r="F55" s="21">
        <v>20</v>
      </c>
      <c r="G55" s="22">
        <f t="shared" si="0"/>
        <v>341.59999999999997</v>
      </c>
      <c r="H55" s="21">
        <v>80</v>
      </c>
      <c r="I55" s="23">
        <f t="shared" si="1"/>
        <v>1366.3999999999999</v>
      </c>
      <c r="J55" s="24">
        <v>500</v>
      </c>
      <c r="K55" s="25">
        <f t="shared" si="2"/>
        <v>8540</v>
      </c>
      <c r="L55" s="21">
        <v>100</v>
      </c>
      <c r="M55" s="26">
        <f t="shared" si="3"/>
        <v>1707.9999999999998</v>
      </c>
      <c r="N55" s="21">
        <v>700</v>
      </c>
      <c r="O55" s="27">
        <f t="shared" si="4"/>
        <v>11955.999999999998</v>
      </c>
    </row>
    <row r="56" spans="1:15" ht="135" x14ac:dyDescent="0.25">
      <c r="A56" s="2">
        <v>55</v>
      </c>
      <c r="B56" s="2" t="s">
        <v>1</v>
      </c>
      <c r="C56" s="3" t="s">
        <v>85</v>
      </c>
      <c r="D56" s="3">
        <v>26436</v>
      </c>
      <c r="E56" s="19">
        <v>11.66</v>
      </c>
      <c r="F56" s="21">
        <v>30</v>
      </c>
      <c r="G56" s="22">
        <f t="shared" si="0"/>
        <v>349.8</v>
      </c>
      <c r="H56" s="21">
        <v>50</v>
      </c>
      <c r="I56" s="23">
        <f t="shared" si="1"/>
        <v>583</v>
      </c>
      <c r="J56" s="24">
        <v>50</v>
      </c>
      <c r="K56" s="25">
        <f t="shared" si="2"/>
        <v>583</v>
      </c>
      <c r="L56" s="21">
        <v>100</v>
      </c>
      <c r="M56" s="26">
        <f t="shared" si="3"/>
        <v>1166</v>
      </c>
      <c r="N56" s="21">
        <v>230</v>
      </c>
      <c r="O56" s="27">
        <f t="shared" si="4"/>
        <v>2681.8</v>
      </c>
    </row>
    <row r="57" spans="1:15" ht="78.75" x14ac:dyDescent="0.25">
      <c r="A57" s="2">
        <v>56</v>
      </c>
      <c r="B57" s="2" t="s">
        <v>1</v>
      </c>
      <c r="C57" s="3" t="s">
        <v>86</v>
      </c>
      <c r="D57" s="3">
        <v>26437</v>
      </c>
      <c r="E57" s="19">
        <v>24.23</v>
      </c>
      <c r="F57" s="21">
        <v>10</v>
      </c>
      <c r="G57" s="22">
        <f t="shared" si="0"/>
        <v>242.3</v>
      </c>
      <c r="H57" s="21">
        <v>20</v>
      </c>
      <c r="I57" s="23">
        <f t="shared" si="1"/>
        <v>484.6</v>
      </c>
      <c r="J57" s="24">
        <v>100</v>
      </c>
      <c r="K57" s="25">
        <f t="shared" si="2"/>
        <v>2423</v>
      </c>
      <c r="L57" s="21">
        <v>100</v>
      </c>
      <c r="M57" s="26">
        <f t="shared" si="3"/>
        <v>2423</v>
      </c>
      <c r="N57" s="21">
        <v>230</v>
      </c>
      <c r="O57" s="27">
        <f t="shared" si="4"/>
        <v>5572.9000000000005</v>
      </c>
    </row>
    <row r="58" spans="1:15" ht="90" x14ac:dyDescent="0.25">
      <c r="A58" s="2">
        <v>57</v>
      </c>
      <c r="B58" s="2" t="s">
        <v>1</v>
      </c>
      <c r="C58" s="3" t="s">
        <v>87</v>
      </c>
      <c r="D58" s="3">
        <v>26438</v>
      </c>
      <c r="E58" s="19">
        <v>10.44</v>
      </c>
      <c r="F58" s="21">
        <v>10</v>
      </c>
      <c r="G58" s="22">
        <f t="shared" si="0"/>
        <v>104.39999999999999</v>
      </c>
      <c r="H58" s="21">
        <v>50</v>
      </c>
      <c r="I58" s="23">
        <f t="shared" si="1"/>
        <v>522</v>
      </c>
      <c r="J58" s="24">
        <v>50</v>
      </c>
      <c r="K58" s="25">
        <f t="shared" si="2"/>
        <v>522</v>
      </c>
      <c r="L58" s="21">
        <v>50</v>
      </c>
      <c r="M58" s="26">
        <f t="shared" si="3"/>
        <v>522</v>
      </c>
      <c r="N58" s="21">
        <v>160</v>
      </c>
      <c r="O58" s="27">
        <f t="shared" si="4"/>
        <v>1670.3999999999999</v>
      </c>
    </row>
    <row r="59" spans="1:15" ht="123.75" x14ac:dyDescent="0.25">
      <c r="A59" s="2">
        <v>58</v>
      </c>
      <c r="B59" s="2" t="s">
        <v>1</v>
      </c>
      <c r="C59" s="3" t="s">
        <v>88</v>
      </c>
      <c r="D59" s="3">
        <v>26439</v>
      </c>
      <c r="E59" s="19">
        <v>11.18</v>
      </c>
      <c r="F59" s="21">
        <v>10</v>
      </c>
      <c r="G59" s="22">
        <f t="shared" si="0"/>
        <v>111.8</v>
      </c>
      <c r="H59" s="21">
        <v>50</v>
      </c>
      <c r="I59" s="23">
        <f t="shared" si="1"/>
        <v>559</v>
      </c>
      <c r="J59" s="24"/>
      <c r="K59" s="25">
        <f t="shared" si="2"/>
        <v>0</v>
      </c>
      <c r="L59" s="21"/>
      <c r="M59" s="26">
        <f t="shared" si="3"/>
        <v>0</v>
      </c>
      <c r="N59" s="21">
        <v>60</v>
      </c>
      <c r="O59" s="27">
        <f t="shared" si="4"/>
        <v>670.8</v>
      </c>
    </row>
    <row r="60" spans="1:15" ht="112.5" x14ac:dyDescent="0.25">
      <c r="A60" s="2">
        <v>59</v>
      </c>
      <c r="B60" s="2" t="s">
        <v>1</v>
      </c>
      <c r="C60" s="3" t="s">
        <v>89</v>
      </c>
      <c r="D60" s="3">
        <v>26440</v>
      </c>
      <c r="E60" s="19">
        <v>14.11</v>
      </c>
      <c r="F60" s="21">
        <v>20</v>
      </c>
      <c r="G60" s="22">
        <f t="shared" si="0"/>
        <v>282.2</v>
      </c>
      <c r="H60" s="21">
        <v>60</v>
      </c>
      <c r="I60" s="23">
        <f t="shared" si="1"/>
        <v>846.59999999999991</v>
      </c>
      <c r="J60" s="24">
        <v>700</v>
      </c>
      <c r="K60" s="25">
        <f t="shared" si="2"/>
        <v>9877</v>
      </c>
      <c r="L60" s="21">
        <v>50</v>
      </c>
      <c r="M60" s="26">
        <f t="shared" si="3"/>
        <v>705.5</v>
      </c>
      <c r="N60" s="21">
        <v>830</v>
      </c>
      <c r="O60" s="27">
        <f t="shared" si="4"/>
        <v>11711.3</v>
      </c>
    </row>
    <row r="61" spans="1:15" ht="180" x14ac:dyDescent="0.25">
      <c r="A61" s="2">
        <v>60</v>
      </c>
      <c r="B61" s="2" t="s">
        <v>21</v>
      </c>
      <c r="C61" s="3" t="s">
        <v>129</v>
      </c>
      <c r="D61" s="3">
        <v>216435</v>
      </c>
      <c r="E61" s="19">
        <v>7.98</v>
      </c>
      <c r="F61" s="21">
        <v>30</v>
      </c>
      <c r="G61" s="22">
        <f t="shared" si="0"/>
        <v>239.4</v>
      </c>
      <c r="H61" s="21">
        <v>500</v>
      </c>
      <c r="I61" s="23">
        <f t="shared" si="1"/>
        <v>3990</v>
      </c>
      <c r="J61" s="24">
        <v>5500</v>
      </c>
      <c r="K61" s="25">
        <f t="shared" si="2"/>
        <v>43890</v>
      </c>
      <c r="L61" s="21">
        <v>100</v>
      </c>
      <c r="M61" s="26">
        <f t="shared" si="3"/>
        <v>798</v>
      </c>
      <c r="N61" s="21">
        <v>6130</v>
      </c>
      <c r="O61" s="27">
        <f t="shared" si="4"/>
        <v>48917.4</v>
      </c>
    </row>
    <row r="62" spans="1:15" ht="168.75" x14ac:dyDescent="0.25">
      <c r="A62" s="2">
        <v>61</v>
      </c>
      <c r="B62" s="2" t="s">
        <v>48</v>
      </c>
      <c r="C62" s="3" t="s">
        <v>130</v>
      </c>
      <c r="D62" s="3">
        <v>26442</v>
      </c>
      <c r="E62" s="19">
        <v>9.5399999999999991</v>
      </c>
      <c r="F62" s="21">
        <v>20</v>
      </c>
      <c r="G62" s="22">
        <f t="shared" si="0"/>
        <v>190.79999999999998</v>
      </c>
      <c r="H62" s="21">
        <v>100</v>
      </c>
      <c r="I62" s="23">
        <f t="shared" si="1"/>
        <v>953.99999999999989</v>
      </c>
      <c r="J62" s="24">
        <v>1500</v>
      </c>
      <c r="K62" s="25">
        <f t="shared" si="2"/>
        <v>14309.999999999998</v>
      </c>
      <c r="L62" s="21">
        <v>100</v>
      </c>
      <c r="M62" s="26">
        <f t="shared" si="3"/>
        <v>953.99999999999989</v>
      </c>
      <c r="N62" s="21">
        <v>1720</v>
      </c>
      <c r="O62" s="27">
        <f t="shared" si="4"/>
        <v>16408.8</v>
      </c>
    </row>
    <row r="63" spans="1:15" ht="202.5" x14ac:dyDescent="0.25">
      <c r="A63" s="2">
        <v>62</v>
      </c>
      <c r="B63" s="2" t="s">
        <v>1</v>
      </c>
      <c r="C63" s="3" t="s">
        <v>93</v>
      </c>
      <c r="D63" s="3">
        <v>26443</v>
      </c>
      <c r="E63" s="19">
        <v>4.58</v>
      </c>
      <c r="F63" s="21"/>
      <c r="G63" s="22">
        <f t="shared" si="0"/>
        <v>0</v>
      </c>
      <c r="H63" s="21"/>
      <c r="I63" s="23">
        <f t="shared" si="1"/>
        <v>0</v>
      </c>
      <c r="J63" s="24">
        <v>50</v>
      </c>
      <c r="K63" s="25">
        <f t="shared" si="2"/>
        <v>229</v>
      </c>
      <c r="L63" s="21"/>
      <c r="M63" s="26">
        <f t="shared" si="3"/>
        <v>0</v>
      </c>
      <c r="N63" s="21">
        <v>50</v>
      </c>
      <c r="O63" s="27">
        <f t="shared" si="4"/>
        <v>229</v>
      </c>
    </row>
    <row r="64" spans="1:15" ht="191.25" x14ac:dyDescent="0.25">
      <c r="A64" s="2">
        <v>63</v>
      </c>
      <c r="B64" s="2" t="s">
        <v>23</v>
      </c>
      <c r="C64" s="3" t="s">
        <v>94</v>
      </c>
      <c r="D64" s="3">
        <v>26444</v>
      </c>
      <c r="E64" s="19">
        <v>14.11</v>
      </c>
      <c r="F64" s="21">
        <v>5</v>
      </c>
      <c r="G64" s="22">
        <f t="shared" si="0"/>
        <v>70.55</v>
      </c>
      <c r="H64" s="21">
        <v>100</v>
      </c>
      <c r="I64" s="23">
        <f t="shared" si="1"/>
        <v>1411</v>
      </c>
      <c r="J64" s="24">
        <v>2500</v>
      </c>
      <c r="K64" s="25">
        <f t="shared" si="2"/>
        <v>35275</v>
      </c>
      <c r="L64" s="21">
        <v>500</v>
      </c>
      <c r="M64" s="26">
        <f t="shared" si="3"/>
        <v>7055</v>
      </c>
      <c r="N64" s="21">
        <v>3105</v>
      </c>
      <c r="O64" s="27">
        <f t="shared" si="4"/>
        <v>43811.549999999996</v>
      </c>
    </row>
    <row r="65" spans="1:15" ht="157.5" x14ac:dyDescent="0.25">
      <c r="A65" s="2">
        <v>64</v>
      </c>
      <c r="B65" s="2" t="s">
        <v>48</v>
      </c>
      <c r="C65" s="3" t="s">
        <v>95</v>
      </c>
      <c r="D65" s="3">
        <v>26446</v>
      </c>
      <c r="E65" s="19">
        <v>29.24</v>
      </c>
      <c r="F65" s="21">
        <v>30</v>
      </c>
      <c r="G65" s="22">
        <f t="shared" si="0"/>
        <v>877.19999999999993</v>
      </c>
      <c r="H65" s="21">
        <v>80</v>
      </c>
      <c r="I65" s="23">
        <f t="shared" si="1"/>
        <v>2339.1999999999998</v>
      </c>
      <c r="J65" s="24">
        <v>500</v>
      </c>
      <c r="K65" s="25">
        <f t="shared" si="2"/>
        <v>14620</v>
      </c>
      <c r="L65" s="21">
        <v>500</v>
      </c>
      <c r="M65" s="26">
        <f t="shared" si="3"/>
        <v>14620</v>
      </c>
      <c r="N65" s="21">
        <v>1110</v>
      </c>
      <c r="O65" s="27">
        <f t="shared" si="4"/>
        <v>32456.399999999998</v>
      </c>
    </row>
    <row r="66" spans="1:15" ht="168.75" x14ac:dyDescent="0.25">
      <c r="A66" s="2">
        <v>65</v>
      </c>
      <c r="B66" s="2" t="s">
        <v>48</v>
      </c>
      <c r="C66" s="3" t="s">
        <v>96</v>
      </c>
      <c r="D66" s="3">
        <v>26447</v>
      </c>
      <c r="E66" s="19">
        <v>16.13</v>
      </c>
      <c r="F66" s="21">
        <v>50</v>
      </c>
      <c r="G66" s="22">
        <f t="shared" ref="G66:G78" si="5">E66*F66</f>
        <v>806.5</v>
      </c>
      <c r="H66" s="21">
        <v>100</v>
      </c>
      <c r="I66" s="23">
        <f t="shared" ref="I66:I78" si="6">E66*H66</f>
        <v>1613</v>
      </c>
      <c r="J66" s="24">
        <v>500</v>
      </c>
      <c r="K66" s="25">
        <f t="shared" ref="K66:K78" si="7">E66*J66</f>
        <v>8064.9999999999991</v>
      </c>
      <c r="L66" s="21">
        <v>200</v>
      </c>
      <c r="M66" s="26">
        <f t="shared" ref="M66:M78" si="8">E66*L66</f>
        <v>3226</v>
      </c>
      <c r="N66" s="21">
        <v>850</v>
      </c>
      <c r="O66" s="27">
        <f t="shared" ref="O66:O78" si="9">N66*E66</f>
        <v>13710.5</v>
      </c>
    </row>
    <row r="67" spans="1:15" ht="146.25" x14ac:dyDescent="0.25">
      <c r="A67" s="2">
        <v>66</v>
      </c>
      <c r="B67" s="2" t="s">
        <v>48</v>
      </c>
      <c r="C67" s="3" t="s">
        <v>97</v>
      </c>
      <c r="D67" s="3">
        <v>26448</v>
      </c>
      <c r="E67" s="19">
        <v>14.69</v>
      </c>
      <c r="F67" s="21">
        <v>70</v>
      </c>
      <c r="G67" s="22">
        <f t="shared" si="5"/>
        <v>1028.3</v>
      </c>
      <c r="H67" s="21">
        <v>150</v>
      </c>
      <c r="I67" s="23">
        <f t="shared" si="6"/>
        <v>2203.5</v>
      </c>
      <c r="J67" s="24">
        <v>500</v>
      </c>
      <c r="K67" s="25">
        <f t="shared" si="7"/>
        <v>7345</v>
      </c>
      <c r="L67" s="21">
        <v>500</v>
      </c>
      <c r="M67" s="26">
        <f t="shared" si="8"/>
        <v>7345</v>
      </c>
      <c r="N67" s="21">
        <v>1220</v>
      </c>
      <c r="O67" s="27">
        <f t="shared" si="9"/>
        <v>17921.8</v>
      </c>
    </row>
    <row r="68" spans="1:15" ht="202.5" x14ac:dyDescent="0.25">
      <c r="A68" s="2">
        <v>67</v>
      </c>
      <c r="B68" s="2" t="s">
        <v>23</v>
      </c>
      <c r="C68" s="3" t="s">
        <v>98</v>
      </c>
      <c r="D68" s="3">
        <v>26449</v>
      </c>
      <c r="E68" s="19">
        <v>6.65</v>
      </c>
      <c r="F68" s="21">
        <v>40</v>
      </c>
      <c r="G68" s="22">
        <f t="shared" si="5"/>
        <v>266</v>
      </c>
      <c r="H68" s="21">
        <v>120</v>
      </c>
      <c r="I68" s="23">
        <f t="shared" si="6"/>
        <v>798</v>
      </c>
      <c r="J68" s="24">
        <v>1000</v>
      </c>
      <c r="K68" s="25">
        <f t="shared" si="7"/>
        <v>6650</v>
      </c>
      <c r="L68" s="21">
        <v>200</v>
      </c>
      <c r="M68" s="26">
        <f t="shared" si="8"/>
        <v>1330</v>
      </c>
      <c r="N68" s="21">
        <v>1360</v>
      </c>
      <c r="O68" s="27">
        <f t="shared" si="9"/>
        <v>9044</v>
      </c>
    </row>
    <row r="69" spans="1:15" ht="180" x14ac:dyDescent="0.25">
      <c r="A69" s="2">
        <v>68</v>
      </c>
      <c r="B69" s="2" t="s">
        <v>23</v>
      </c>
      <c r="C69" s="3" t="s">
        <v>99</v>
      </c>
      <c r="D69" s="3">
        <v>26450</v>
      </c>
      <c r="E69" s="19">
        <v>15.21</v>
      </c>
      <c r="F69" s="21">
        <v>5</v>
      </c>
      <c r="G69" s="22">
        <f t="shared" si="5"/>
        <v>76.050000000000011</v>
      </c>
      <c r="H69" s="21">
        <v>20</v>
      </c>
      <c r="I69" s="23">
        <f t="shared" si="6"/>
        <v>304.20000000000005</v>
      </c>
      <c r="J69" s="24"/>
      <c r="K69" s="25">
        <f t="shared" si="7"/>
        <v>0</v>
      </c>
      <c r="L69" s="21"/>
      <c r="M69" s="26">
        <f t="shared" si="8"/>
        <v>0</v>
      </c>
      <c r="N69" s="21">
        <v>25</v>
      </c>
      <c r="O69" s="27">
        <f t="shared" si="9"/>
        <v>380.25</v>
      </c>
    </row>
    <row r="70" spans="1:15" ht="191.25" x14ac:dyDescent="0.25">
      <c r="A70" s="2">
        <v>69</v>
      </c>
      <c r="B70" s="2" t="s">
        <v>23</v>
      </c>
      <c r="C70" s="3" t="s">
        <v>100</v>
      </c>
      <c r="D70" s="3">
        <v>26451</v>
      </c>
      <c r="E70" s="19">
        <v>5.42</v>
      </c>
      <c r="F70" s="21">
        <v>50</v>
      </c>
      <c r="G70" s="22">
        <f t="shared" si="5"/>
        <v>271</v>
      </c>
      <c r="H70" s="21">
        <v>600</v>
      </c>
      <c r="I70" s="23">
        <f t="shared" si="6"/>
        <v>3252</v>
      </c>
      <c r="J70" s="24">
        <v>5000</v>
      </c>
      <c r="K70" s="25">
        <f t="shared" si="7"/>
        <v>27100</v>
      </c>
      <c r="L70" s="21">
        <v>500</v>
      </c>
      <c r="M70" s="26">
        <f t="shared" si="8"/>
        <v>2710</v>
      </c>
      <c r="N70" s="21">
        <v>6150</v>
      </c>
      <c r="O70" s="27">
        <f t="shared" si="9"/>
        <v>33333</v>
      </c>
    </row>
    <row r="71" spans="1:15" ht="90" x14ac:dyDescent="0.25">
      <c r="A71" s="2">
        <v>70</v>
      </c>
      <c r="B71" s="2" t="s">
        <v>1</v>
      </c>
      <c r="C71" s="3" t="s">
        <v>131</v>
      </c>
      <c r="D71" s="3">
        <v>216437</v>
      </c>
      <c r="E71" s="19">
        <v>27.11</v>
      </c>
      <c r="F71" s="21">
        <v>40</v>
      </c>
      <c r="G71" s="22">
        <f t="shared" si="5"/>
        <v>1084.4000000000001</v>
      </c>
      <c r="H71" s="21">
        <v>50</v>
      </c>
      <c r="I71" s="23">
        <f t="shared" si="6"/>
        <v>1355.5</v>
      </c>
      <c r="J71" s="24">
        <v>100</v>
      </c>
      <c r="K71" s="25">
        <f t="shared" si="7"/>
        <v>2711</v>
      </c>
      <c r="L71" s="21"/>
      <c r="M71" s="26">
        <f t="shared" si="8"/>
        <v>0</v>
      </c>
      <c r="N71" s="21">
        <v>190</v>
      </c>
      <c r="O71" s="27">
        <f t="shared" si="9"/>
        <v>5150.8999999999996</v>
      </c>
    </row>
    <row r="72" spans="1:15" ht="112.5" x14ac:dyDescent="0.25">
      <c r="A72" s="2">
        <v>71</v>
      </c>
      <c r="B72" s="2" t="s">
        <v>48</v>
      </c>
      <c r="C72" s="3" t="s">
        <v>102</v>
      </c>
      <c r="D72" s="3">
        <v>26453</v>
      </c>
      <c r="E72" s="19">
        <v>5.66</v>
      </c>
      <c r="F72" s="21">
        <v>30</v>
      </c>
      <c r="G72" s="22">
        <f t="shared" si="5"/>
        <v>169.8</v>
      </c>
      <c r="H72" s="21">
        <v>50</v>
      </c>
      <c r="I72" s="23">
        <f t="shared" si="6"/>
        <v>283</v>
      </c>
      <c r="J72" s="24">
        <v>1200</v>
      </c>
      <c r="K72" s="25">
        <f t="shared" si="7"/>
        <v>6792</v>
      </c>
      <c r="L72" s="21">
        <v>200</v>
      </c>
      <c r="M72" s="26">
        <f t="shared" si="8"/>
        <v>1132</v>
      </c>
      <c r="N72" s="21">
        <v>1480</v>
      </c>
      <c r="O72" s="27">
        <f t="shared" si="9"/>
        <v>8376.8000000000011</v>
      </c>
    </row>
    <row r="73" spans="1:15" ht="135" x14ac:dyDescent="0.25">
      <c r="A73" s="2">
        <v>72</v>
      </c>
      <c r="B73" s="2" t="s">
        <v>103</v>
      </c>
      <c r="C73" s="3" t="s">
        <v>104</v>
      </c>
      <c r="D73" s="3">
        <v>26454</v>
      </c>
      <c r="E73" s="19">
        <v>13.18</v>
      </c>
      <c r="F73" s="21">
        <v>50</v>
      </c>
      <c r="G73" s="22">
        <f t="shared" si="5"/>
        <v>659</v>
      </c>
      <c r="H73" s="21">
        <v>600</v>
      </c>
      <c r="I73" s="23">
        <f t="shared" si="6"/>
        <v>7908</v>
      </c>
      <c r="J73" s="24">
        <v>2000</v>
      </c>
      <c r="K73" s="25">
        <f t="shared" si="7"/>
        <v>26360</v>
      </c>
      <c r="L73" s="21">
        <v>500</v>
      </c>
      <c r="M73" s="26">
        <f t="shared" si="8"/>
        <v>6590</v>
      </c>
      <c r="N73" s="21">
        <v>3150</v>
      </c>
      <c r="O73" s="27">
        <f t="shared" si="9"/>
        <v>41517</v>
      </c>
    </row>
    <row r="74" spans="1:15" ht="78.75" x14ac:dyDescent="0.25">
      <c r="A74" s="2">
        <v>73</v>
      </c>
      <c r="B74" s="2" t="s">
        <v>1</v>
      </c>
      <c r="C74" s="3" t="s">
        <v>132</v>
      </c>
      <c r="D74" s="3">
        <v>26455</v>
      </c>
      <c r="E74" s="19">
        <v>10.07</v>
      </c>
      <c r="F74" s="21">
        <v>40</v>
      </c>
      <c r="G74" s="22">
        <f t="shared" si="5"/>
        <v>402.8</v>
      </c>
      <c r="H74" s="21">
        <v>120</v>
      </c>
      <c r="I74" s="23">
        <f t="shared" si="6"/>
        <v>1208.4000000000001</v>
      </c>
      <c r="J74" s="24">
        <v>100</v>
      </c>
      <c r="K74" s="25">
        <f t="shared" si="7"/>
        <v>1007</v>
      </c>
      <c r="L74" s="21"/>
      <c r="M74" s="26">
        <f t="shared" si="8"/>
        <v>0</v>
      </c>
      <c r="N74" s="21">
        <v>260</v>
      </c>
      <c r="O74" s="27">
        <f t="shared" si="9"/>
        <v>2618.2000000000003</v>
      </c>
    </row>
    <row r="75" spans="1:15" ht="236.25" x14ac:dyDescent="0.25">
      <c r="A75" s="2">
        <v>74</v>
      </c>
      <c r="B75" s="2" t="s">
        <v>1</v>
      </c>
      <c r="C75" s="3" t="s">
        <v>106</v>
      </c>
      <c r="D75" s="3">
        <v>26456</v>
      </c>
      <c r="E75" s="19">
        <v>8.24</v>
      </c>
      <c r="F75" s="21">
        <v>5</v>
      </c>
      <c r="G75" s="22">
        <f t="shared" si="5"/>
        <v>41.2</v>
      </c>
      <c r="H75" s="21"/>
      <c r="I75" s="23">
        <f t="shared" si="6"/>
        <v>0</v>
      </c>
      <c r="J75" s="24">
        <v>1000</v>
      </c>
      <c r="K75" s="25">
        <f t="shared" si="7"/>
        <v>8240</v>
      </c>
      <c r="L75" s="21"/>
      <c r="M75" s="26">
        <f t="shared" si="8"/>
        <v>0</v>
      </c>
      <c r="N75" s="21">
        <v>1005</v>
      </c>
      <c r="O75" s="27">
        <f t="shared" si="9"/>
        <v>8281.2000000000007</v>
      </c>
    </row>
    <row r="76" spans="1:15" ht="168.75" x14ac:dyDescent="0.25">
      <c r="A76" s="3">
        <v>75</v>
      </c>
      <c r="B76" s="2" t="s">
        <v>1</v>
      </c>
      <c r="C76" s="3" t="s">
        <v>107</v>
      </c>
      <c r="D76" s="3">
        <v>26457</v>
      </c>
      <c r="E76" s="19">
        <v>20.32</v>
      </c>
      <c r="F76" s="21">
        <v>30</v>
      </c>
      <c r="G76" s="22">
        <f t="shared" si="5"/>
        <v>609.6</v>
      </c>
      <c r="H76" s="21">
        <v>100</v>
      </c>
      <c r="I76" s="23">
        <f t="shared" si="6"/>
        <v>2032</v>
      </c>
      <c r="J76" s="24">
        <v>600</v>
      </c>
      <c r="K76" s="25">
        <f t="shared" si="7"/>
        <v>12192</v>
      </c>
      <c r="L76" s="21">
        <v>500</v>
      </c>
      <c r="M76" s="26">
        <f t="shared" si="8"/>
        <v>10160</v>
      </c>
      <c r="N76" s="21">
        <v>1230</v>
      </c>
      <c r="O76" s="27">
        <f t="shared" si="9"/>
        <v>24993.599999999999</v>
      </c>
    </row>
    <row r="77" spans="1:15" ht="112.5" x14ac:dyDescent="0.25">
      <c r="A77" s="2">
        <v>76</v>
      </c>
      <c r="B77" s="2" t="s">
        <v>1</v>
      </c>
      <c r="C77" s="3" t="s">
        <v>108</v>
      </c>
      <c r="D77" s="3">
        <v>26458</v>
      </c>
      <c r="E77" s="19">
        <v>8.91</v>
      </c>
      <c r="F77" s="21">
        <v>30</v>
      </c>
      <c r="G77" s="22">
        <f t="shared" si="5"/>
        <v>267.3</v>
      </c>
      <c r="H77" s="21">
        <v>100</v>
      </c>
      <c r="I77" s="23">
        <f t="shared" si="6"/>
        <v>891</v>
      </c>
      <c r="J77" s="24">
        <v>400</v>
      </c>
      <c r="K77" s="25">
        <f t="shared" si="7"/>
        <v>3564</v>
      </c>
      <c r="L77" s="21">
        <v>300</v>
      </c>
      <c r="M77" s="26">
        <f t="shared" si="8"/>
        <v>2673</v>
      </c>
      <c r="N77" s="21">
        <v>830</v>
      </c>
      <c r="O77" s="27">
        <f t="shared" si="9"/>
        <v>7395.3</v>
      </c>
    </row>
    <row r="78" spans="1:15" ht="191.25" x14ac:dyDescent="0.25">
      <c r="A78" s="2">
        <v>77</v>
      </c>
      <c r="B78" s="2" t="s">
        <v>23</v>
      </c>
      <c r="C78" s="3" t="s">
        <v>109</v>
      </c>
      <c r="D78" s="3">
        <v>26459</v>
      </c>
      <c r="E78" s="19">
        <v>10.52</v>
      </c>
      <c r="F78" s="21">
        <v>50</v>
      </c>
      <c r="G78" s="22">
        <f t="shared" si="5"/>
        <v>526</v>
      </c>
      <c r="H78" s="21"/>
      <c r="I78" s="23">
        <f t="shared" si="6"/>
        <v>0</v>
      </c>
      <c r="J78" s="24">
        <v>300</v>
      </c>
      <c r="K78" s="25">
        <f t="shared" si="7"/>
        <v>3156</v>
      </c>
      <c r="L78" s="21"/>
      <c r="M78" s="26">
        <f t="shared" si="8"/>
        <v>0</v>
      </c>
      <c r="N78" s="21">
        <v>350</v>
      </c>
      <c r="O78" s="27">
        <f t="shared" si="9"/>
        <v>3682</v>
      </c>
    </row>
    <row r="79" spans="1:15" x14ac:dyDescent="0.25">
      <c r="E79" s="29"/>
      <c r="F79" s="29"/>
      <c r="G79" s="22">
        <f>SUM(G2:G78)</f>
        <v>33987.14</v>
      </c>
      <c r="H79" s="29"/>
      <c r="I79" s="23">
        <f>SUM(I2:I78)</f>
        <v>225062.3</v>
      </c>
      <c r="J79" s="29"/>
      <c r="K79" s="25">
        <f>SUM(K2:K78)</f>
        <v>682349.45</v>
      </c>
      <c r="L79" s="29"/>
      <c r="M79" s="26">
        <f>SUM(M2:M78)</f>
        <v>136074.70000000001</v>
      </c>
      <c r="N79" s="29"/>
      <c r="O79" s="27">
        <f>SUM(O2:O78)</f>
        <v>1077473.5900000005</v>
      </c>
    </row>
  </sheetData>
  <pageMargins left="0.7" right="0.7" top="0.75" bottom="0.75" header="0.3" footer="0.3"/>
  <pageSetup paperSize="9" scale="75"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MÉDIA DE VALORES DE PREÇOS</vt:lpstr>
      <vt:lpstr>QUANTITATIVO SECRETARIAS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FERNANDA</dc:creator>
  <cp:keywords/>
  <dc:description/>
  <cp:lastModifiedBy>Fernanda Silveira</cp:lastModifiedBy>
  <cp:revision/>
  <dcterms:created xsi:type="dcterms:W3CDTF">2021-03-03T19:51:51Z</dcterms:created>
  <dcterms:modified xsi:type="dcterms:W3CDTF">2024-08-05T19:59:34Z</dcterms:modified>
  <cp:category/>
  <cp:contentStatus/>
</cp:coreProperties>
</file>