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LIS\Desktop\Cinara\AQUISIÇÃO DE LANCHES E REFRIGERANTES\"/>
    </mc:Choice>
  </mc:AlternateContent>
  <xr:revisionPtr revIDLastSave="0" documentId="13_ncr:1_{79CED01C-E49C-46F2-82E1-FDDFF49832A0}" xr6:coauthVersionLast="47" xr6:coauthVersionMax="47" xr10:uidLastSave="{00000000-0000-0000-0000-000000000000}"/>
  <bookViews>
    <workbookView xWindow="-120" yWindow="-120" windowWidth="29040" windowHeight="15840" xr2:uid="{004EB88F-55D0-4B89-BB15-272BE8AE33C0}"/>
  </bookViews>
  <sheets>
    <sheet name="Média de Valores de Preços" sheetId="1" r:id="rId1"/>
    <sheet name="Quantitativo Secretaria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" i="1" l="1"/>
  <c r="P10" i="2"/>
  <c r="N10" i="2"/>
  <c r="L10" i="2"/>
  <c r="J10" i="2"/>
  <c r="H10" i="2"/>
  <c r="P9" i="2"/>
  <c r="N9" i="2"/>
  <c r="L9" i="2"/>
  <c r="J9" i="2"/>
  <c r="H9" i="2"/>
  <c r="P8" i="2"/>
  <c r="N8" i="2"/>
  <c r="L8" i="2"/>
  <c r="J8" i="2"/>
  <c r="H8" i="2"/>
  <c r="P7" i="2"/>
  <c r="N7" i="2"/>
  <c r="L7" i="2"/>
  <c r="J7" i="2"/>
  <c r="H7" i="2"/>
  <c r="P6" i="2"/>
  <c r="N6" i="2"/>
  <c r="L6" i="2"/>
  <c r="J6" i="2"/>
  <c r="H6" i="2"/>
  <c r="P5" i="2"/>
  <c r="N5" i="2"/>
  <c r="L5" i="2"/>
  <c r="J5" i="2"/>
  <c r="H5" i="2"/>
  <c r="P4" i="2"/>
  <c r="N4" i="2"/>
  <c r="L4" i="2"/>
  <c r="J4" i="2"/>
  <c r="H4" i="2"/>
  <c r="P3" i="2"/>
  <c r="N3" i="2"/>
  <c r="L3" i="2"/>
  <c r="J3" i="2"/>
  <c r="H3" i="2"/>
  <c r="P2" i="2"/>
  <c r="N2" i="2"/>
  <c r="L2" i="2"/>
  <c r="J2" i="2"/>
  <c r="H2" i="2"/>
</calcChain>
</file>

<file path=xl/sharedStrings.xml><?xml version="1.0" encoding="utf-8"?>
<sst xmlns="http://schemas.openxmlformats.org/spreadsheetml/2006/main" count="79" uniqueCount="46">
  <si>
    <t>ITEM</t>
  </si>
  <si>
    <t>UND</t>
  </si>
  <si>
    <t>DESCRITIVO</t>
  </si>
  <si>
    <t>CÓDIGO MUNICÍPIO</t>
  </si>
  <si>
    <t xml:space="preserve">QUANTIDADE </t>
  </si>
  <si>
    <t>CESTA NOTAS PR</t>
  </si>
  <si>
    <t>CESTA PAINEL DE PREÇOS</t>
  </si>
  <si>
    <t>CESTA EDITAL/HOMOLOGAÇÃO</t>
  </si>
  <si>
    <t>CESTA ORÇAMENTOS</t>
  </si>
  <si>
    <t>INTERNET 1</t>
  </si>
  <si>
    <t>INTERNET 2</t>
  </si>
  <si>
    <t>INTERNET 3</t>
  </si>
  <si>
    <t>CESTA INTERNET</t>
  </si>
  <si>
    <t>MÉDIA DAS CESTAS</t>
  </si>
  <si>
    <t>VALOR TOTAL</t>
  </si>
  <si>
    <t>VALOR MÉDIO DAS CESTAS</t>
  </si>
  <si>
    <t>QTD. ASSISTÊNCIA SOCIAL</t>
  </si>
  <si>
    <t>VALOR ASSISTÊNCIA SOCIAL</t>
  </si>
  <si>
    <t>QTD SAÚDE</t>
  </si>
  <si>
    <t>VALOR SAÚDE</t>
  </si>
  <si>
    <t>QTD EDUCAÇÃO</t>
  </si>
  <si>
    <t>VALOR EDUCAÇÃO</t>
  </si>
  <si>
    <t>QTD ADM</t>
  </si>
  <si>
    <t>VALOR ADM</t>
  </si>
  <si>
    <t>QTD TOTAL</t>
  </si>
  <si>
    <t xml:space="preserve">SALGADO FRITO TIPO QUIBE (SABOR CARNE), CONTENDO NO MÍNIMO 25 G. </t>
  </si>
  <si>
    <t xml:space="preserve">SALGADO COZIDO, EMPANADO E FRITO TIPO COXINHA DE FRANGO, CONTENDO NO MÍNIMO 25 GRAMAS. </t>
  </si>
  <si>
    <t>SALGADO COZIDO, EMPANADO E FRITO TIPO BOLINHA DE QUEIJO, CONTENDO NO MÍNIMO 25 G.</t>
  </si>
  <si>
    <t xml:space="preserve">EMPADA DE FRANGO ASSADA, TIPO DE MASSA: PODRE, CONTENDO NO MÍNIMO 28 GRAMAS.                    </t>
  </si>
  <si>
    <t xml:space="preserve">FORNECIMENTO DE ALIMENTAÇÃO (COFFEE BREAK), CONTENDO 250 SALGADOS ASSADOS, SENDO 150 ESFIRRAS DE CARNE COM NO MÍNIMO 25 GRAMAS CADA, 50 MINI PIZZAS COM NO MÍNIMO 25 GRAMAS CADA E 50 CROISSANTS DE FRANGO DE MASSA FOLHADA COM NO MÍNIMO 25 GRAMAS CADA, DEVERÁ CONTER TAMBÉM  5 REFRIGERANTES GELADOS EMBALAGEM PET CONTENDO 2 LITROS, SABOR GUARANÁ E 4 UNIDADES DE BOLO SIMPLES ASSADO, DIVERSOS SABORES CONTENDO O PESO MÍNIMO DE 500 GRAMAS. </t>
  </si>
  <si>
    <t>LANCHE PRONTO E EMBALADO, CONTENDO 01 PÃO FRANCÊS ASSADO COM NO MÍNIMO 50 GRAMAS, 01 FATIA DE QUEIJO TIPO MUSSARELA E 01 FATIA DE PRESUNTO COZIDO.</t>
  </si>
  <si>
    <t xml:space="preserve">PÃO DE QUEIJO TRADICIONAL, ASSADO, CONTENDO NO MÍNIMO 20 GRAMAS. </t>
  </si>
  <si>
    <t>REFRIGERANTE GELADO, EMBALAGEM PET CONTENDO NO MÍNIMO 2000 ML. DIVERSOS SABORES.</t>
  </si>
  <si>
    <t xml:space="preserve">SUCO DE FRUTAS TRADICIONAL SEM AROMATIZANTES, NOS SABORES PÊSSEGO, MANGA, CAJU, MARACUJÁ, GOIABA, UVA OU LARANJA - EMBALAGEM TIPO CARTONADA COM NO MÍNIMO 900 ML. ML. </t>
  </si>
  <si>
    <t>CÓDIGO CATMAT</t>
  </si>
  <si>
    <t>MUNICÍPIO PASSOS MAIA/SC</t>
  </si>
  <si>
    <t xml:space="preserve">MUNICÍPIO CONTENDA/PR </t>
  </si>
  <si>
    <t xml:space="preserve">MUNICÍPIO PATO BRANCO/PR </t>
  </si>
  <si>
    <t xml:space="preserve">MUNICÍPIO CORONEL MARTINS/SC </t>
  </si>
  <si>
    <t>MUNICÍPIO SANTO ANTÔNIO DA PLATINA/PR</t>
  </si>
  <si>
    <t xml:space="preserve">CÂMARA MUNICIPAL PRATA/MG </t>
  </si>
  <si>
    <t>UNIVERSIDADE ESTADUA DE CAMPINAS/SP</t>
  </si>
  <si>
    <t>PANIFICADORA SEDUÇÃO</t>
  </si>
  <si>
    <t>RODRIGO CÉSAR DO NASCIMENTO ME</t>
  </si>
  <si>
    <t>PADARIA DO BIG LTDA</t>
  </si>
  <si>
    <t>PADARIA PÃO DE 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</si>
</sst>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&quot;R$&quot;\ #,##0.00"/>
  </numFmts>
  <fonts count="10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10" borderId="1" xfId="0" applyFont="1" applyFill="1" applyBorder="1" applyAlignment="1">
      <alignment horizontal="center" wrapText="1"/>
    </xf>
    <xf numFmtId="0" fontId="4" fillId="11" borderId="1" xfId="0" applyFont="1" applyFill="1" applyBorder="1" applyAlignment="1">
      <alignment horizontal="center" wrapText="1"/>
    </xf>
    <xf numFmtId="0" fontId="4" fillId="12" borderId="1" xfId="0" applyFont="1" applyFill="1" applyBorder="1" applyAlignment="1">
      <alignment horizontal="center" wrapText="1"/>
    </xf>
    <xf numFmtId="0" fontId="4" fillId="13" borderId="1" xfId="0" applyFont="1" applyFill="1" applyBorder="1" applyAlignment="1">
      <alignment horizontal="center" wrapText="1"/>
    </xf>
    <xf numFmtId="0" fontId="4" fillId="14" borderId="1" xfId="0" applyFont="1" applyFill="1" applyBorder="1" applyAlignment="1">
      <alignment horizontal="center" wrapText="1"/>
    </xf>
    <xf numFmtId="166" fontId="5" fillId="9" borderId="1" xfId="0" applyNumberFormat="1" applyFont="1" applyFill="1" applyBorder="1" applyAlignment="1">
      <alignment horizontal="center" vertical="center" wrapText="1"/>
    </xf>
    <xf numFmtId="166" fontId="3" fillId="10" borderId="1" xfId="0" applyNumberFormat="1" applyFont="1" applyFill="1" applyBorder="1" applyAlignment="1">
      <alignment horizontal="center" vertical="center"/>
    </xf>
    <xf numFmtId="166" fontId="3" fillId="11" borderId="1" xfId="0" applyNumberFormat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66" fontId="3" fillId="12" borderId="1" xfId="0" applyNumberFormat="1" applyFont="1" applyFill="1" applyBorder="1" applyAlignment="1">
      <alignment horizontal="center" vertical="center"/>
    </xf>
    <xf numFmtId="166" fontId="3" fillId="13" borderId="1" xfId="0" applyNumberFormat="1" applyFont="1" applyFill="1" applyBorder="1" applyAlignment="1">
      <alignment horizontal="center" vertical="center"/>
    </xf>
    <xf numFmtId="166" fontId="3" fillId="14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 wrapText="1"/>
    </xf>
    <xf numFmtId="166" fontId="9" fillId="4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166" fontId="9" fillId="5" borderId="1" xfId="0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6" fontId="9" fillId="7" borderId="1" xfId="0" applyNumberFormat="1" applyFont="1" applyFill="1" applyBorder="1" applyAlignment="1">
      <alignment horizontal="center" vertical="center"/>
    </xf>
    <xf numFmtId="166" fontId="9" fillId="8" borderId="1" xfId="0" applyNumberFormat="1" applyFont="1" applyFill="1" applyBorder="1" applyAlignment="1">
      <alignment horizontal="center" vertical="center"/>
    </xf>
    <xf numFmtId="166" fontId="9" fillId="3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7" fillId="0" borderId="2" xfId="1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6" fontId="0" fillId="0" borderId="0" xfId="0" applyNumberFormat="1"/>
  </cellXfs>
  <cellStyles count="2">
    <cellStyle name="Normal" xfId="0" builtinId="0"/>
    <cellStyle name="Normal 2" xfId="1" xr:uid="{C0D8D962-A31F-46ED-B0F9-F8ED760B12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E9EA7-5CBF-48FD-8D2E-795D532A5ABA}">
  <dimension ref="A1:AA11"/>
  <sheetViews>
    <sheetView tabSelected="1" topLeftCell="B1" workbookViewId="0">
      <pane ySplit="1" topLeftCell="A4" activePane="bottomLeft" state="frozen"/>
      <selection pane="bottomLeft" activeCell="AC5" sqref="AC5"/>
    </sheetView>
  </sheetViews>
  <sheetFormatPr defaultRowHeight="15" x14ac:dyDescent="0.25"/>
  <cols>
    <col min="1" max="1" width="7" customWidth="1"/>
    <col min="2" max="2" width="7.42578125" customWidth="1"/>
    <col min="3" max="3" width="20.7109375" customWidth="1"/>
    <col min="4" max="4" width="9.85546875" customWidth="1"/>
    <col min="6" max="6" width="10.85546875" customWidth="1"/>
    <col min="18" max="19" width="9.85546875" customWidth="1"/>
    <col min="27" max="27" width="12.42578125" customWidth="1"/>
  </cols>
  <sheetData>
    <row r="1" spans="1:27" ht="57" thickBot="1" x14ac:dyDescent="0.3">
      <c r="A1" s="1" t="s">
        <v>0</v>
      </c>
      <c r="B1" s="1" t="s">
        <v>1</v>
      </c>
      <c r="C1" s="1" t="s">
        <v>2</v>
      </c>
      <c r="D1" s="1" t="s">
        <v>34</v>
      </c>
      <c r="E1" s="1" t="s">
        <v>3</v>
      </c>
      <c r="F1" s="4" t="s">
        <v>4</v>
      </c>
      <c r="G1" s="6" t="s">
        <v>5</v>
      </c>
      <c r="H1" s="7" t="s">
        <v>6</v>
      </c>
      <c r="I1" s="1" t="s">
        <v>35</v>
      </c>
      <c r="J1" s="8" t="s">
        <v>36</v>
      </c>
      <c r="K1" s="8" t="s">
        <v>37</v>
      </c>
      <c r="L1" s="8" t="s">
        <v>38</v>
      </c>
      <c r="M1" s="8" t="s">
        <v>39</v>
      </c>
      <c r="N1" s="8" t="s">
        <v>40</v>
      </c>
      <c r="O1" s="8" t="s">
        <v>41</v>
      </c>
      <c r="P1" s="9" t="s">
        <v>7</v>
      </c>
      <c r="Q1" s="8" t="s">
        <v>42</v>
      </c>
      <c r="R1" s="8" t="s">
        <v>43</v>
      </c>
      <c r="S1" s="8" t="s">
        <v>45</v>
      </c>
      <c r="T1" s="8" t="s">
        <v>44</v>
      </c>
      <c r="U1" s="10" t="s">
        <v>8</v>
      </c>
      <c r="V1" s="8" t="s">
        <v>9</v>
      </c>
      <c r="W1" s="8" t="s">
        <v>10</v>
      </c>
      <c r="X1" s="8" t="s">
        <v>11</v>
      </c>
      <c r="Y1" s="11" t="s">
        <v>12</v>
      </c>
      <c r="Z1" s="12" t="s">
        <v>13</v>
      </c>
      <c r="AA1" s="13" t="s">
        <v>14</v>
      </c>
    </row>
    <row r="2" spans="1:27" ht="57" customHeight="1" thickBot="1" x14ac:dyDescent="0.3">
      <c r="A2" s="2">
        <v>1</v>
      </c>
      <c r="B2" s="3" t="s">
        <v>1</v>
      </c>
      <c r="C2" s="3" t="s">
        <v>28</v>
      </c>
      <c r="D2" s="28">
        <v>280141</v>
      </c>
      <c r="E2" s="3">
        <v>217659</v>
      </c>
      <c r="F2" s="42">
        <v>8200</v>
      </c>
      <c r="G2" s="32"/>
      <c r="H2" s="33"/>
      <c r="I2" s="34"/>
      <c r="J2" s="34">
        <v>1.06</v>
      </c>
      <c r="K2" s="34"/>
      <c r="L2" s="34"/>
      <c r="M2" s="34"/>
      <c r="N2" s="34">
        <v>1.57</v>
      </c>
      <c r="O2" s="34"/>
      <c r="P2" s="35">
        <v>1.31</v>
      </c>
      <c r="Q2" s="34">
        <v>1.8</v>
      </c>
      <c r="R2" s="34">
        <v>1.5</v>
      </c>
      <c r="S2" s="34">
        <v>1.2</v>
      </c>
      <c r="T2" s="34"/>
      <c r="U2" s="36">
        <v>1.5</v>
      </c>
      <c r="V2" s="34">
        <v>4.99</v>
      </c>
      <c r="W2" s="34">
        <v>1.5</v>
      </c>
      <c r="X2" s="34">
        <v>1.9</v>
      </c>
      <c r="Y2" s="37">
        <v>2.79</v>
      </c>
      <c r="Z2" s="39">
        <v>1.86</v>
      </c>
      <c r="AA2" s="38">
        <v>15252</v>
      </c>
    </row>
    <row r="3" spans="1:27" ht="222" customHeight="1" thickBot="1" x14ac:dyDescent="0.3">
      <c r="A3" s="2">
        <v>2</v>
      </c>
      <c r="B3" s="3" t="s">
        <v>1</v>
      </c>
      <c r="C3" s="3" t="s">
        <v>29</v>
      </c>
      <c r="D3" s="29">
        <v>460592</v>
      </c>
      <c r="E3" s="3">
        <v>217660</v>
      </c>
      <c r="F3" s="31">
        <v>110</v>
      </c>
      <c r="G3" s="32"/>
      <c r="H3" s="33"/>
      <c r="I3" s="34"/>
      <c r="J3" s="34"/>
      <c r="K3" s="34"/>
      <c r="L3" s="34"/>
      <c r="M3" s="34"/>
      <c r="N3" s="34"/>
      <c r="O3" s="34"/>
      <c r="P3" s="35"/>
      <c r="Q3" s="34">
        <v>258</v>
      </c>
      <c r="R3" s="34">
        <v>422.6</v>
      </c>
      <c r="S3" s="34">
        <v>298</v>
      </c>
      <c r="T3" s="34"/>
      <c r="U3" s="36">
        <v>326.2</v>
      </c>
      <c r="V3" s="34"/>
      <c r="W3" s="34"/>
      <c r="X3" s="34"/>
      <c r="Y3" s="37"/>
      <c r="Z3" s="39">
        <v>326.2</v>
      </c>
      <c r="AA3" s="38">
        <v>35882</v>
      </c>
    </row>
    <row r="4" spans="1:27" ht="77.25" customHeight="1" thickBot="1" x14ac:dyDescent="0.3">
      <c r="A4" s="2">
        <v>3</v>
      </c>
      <c r="B4" s="3" t="s">
        <v>1</v>
      </c>
      <c r="C4" s="3" t="s">
        <v>30</v>
      </c>
      <c r="D4" s="29">
        <v>460381</v>
      </c>
      <c r="E4" s="3">
        <v>217661</v>
      </c>
      <c r="F4" s="42">
        <v>5230</v>
      </c>
      <c r="G4" s="32"/>
      <c r="H4" s="33"/>
      <c r="I4" s="34"/>
      <c r="J4" s="34">
        <v>3.68</v>
      </c>
      <c r="K4" s="34">
        <v>1.38</v>
      </c>
      <c r="L4" s="34"/>
      <c r="M4" s="34"/>
      <c r="N4" s="34"/>
      <c r="O4" s="34"/>
      <c r="P4" s="35">
        <v>2.5299999999999998</v>
      </c>
      <c r="Q4" s="34">
        <v>4</v>
      </c>
      <c r="R4" s="34">
        <v>3.5</v>
      </c>
      <c r="S4" s="34">
        <v>3.1</v>
      </c>
      <c r="T4" s="34">
        <v>7</v>
      </c>
      <c r="U4" s="36">
        <v>4.4000000000000004</v>
      </c>
      <c r="V4" s="34"/>
      <c r="W4" s="34">
        <v>8</v>
      </c>
      <c r="X4" s="34">
        <v>10</v>
      </c>
      <c r="Y4" s="37">
        <v>9</v>
      </c>
      <c r="Z4" s="39">
        <v>5.31</v>
      </c>
      <c r="AA4" s="38">
        <v>27771.3</v>
      </c>
    </row>
    <row r="5" spans="1:27" ht="48" customHeight="1" thickBot="1" x14ac:dyDescent="0.3">
      <c r="A5" s="3">
        <v>4</v>
      </c>
      <c r="B5" s="3" t="s">
        <v>1</v>
      </c>
      <c r="C5" s="3" t="s">
        <v>31</v>
      </c>
      <c r="D5" s="30">
        <v>337080</v>
      </c>
      <c r="E5" s="3">
        <v>217662</v>
      </c>
      <c r="F5" s="42">
        <v>9500</v>
      </c>
      <c r="G5" s="32">
        <v>8.36</v>
      </c>
      <c r="H5" s="33"/>
      <c r="I5" s="34">
        <v>2.93</v>
      </c>
      <c r="J5" s="34"/>
      <c r="K5" s="34"/>
      <c r="L5" s="34">
        <v>1</v>
      </c>
      <c r="M5" s="34"/>
      <c r="N5" s="34"/>
      <c r="O5" s="34"/>
      <c r="P5" s="35">
        <v>1.96</v>
      </c>
      <c r="Q5" s="34">
        <v>0.8</v>
      </c>
      <c r="R5" s="34">
        <v>1.2</v>
      </c>
      <c r="S5" s="34">
        <v>0.8</v>
      </c>
      <c r="T5" s="34">
        <v>1.5</v>
      </c>
      <c r="U5" s="36">
        <v>1.07</v>
      </c>
      <c r="V5" s="34">
        <v>11.97</v>
      </c>
      <c r="W5" s="34"/>
      <c r="X5" s="34">
        <v>6.99</v>
      </c>
      <c r="Y5" s="37">
        <v>9.48</v>
      </c>
      <c r="Z5" s="39">
        <v>5.21</v>
      </c>
      <c r="AA5" s="38">
        <v>49495</v>
      </c>
    </row>
    <row r="6" spans="1:27" ht="59.25" customHeight="1" thickBot="1" x14ac:dyDescent="0.3">
      <c r="A6" s="2">
        <v>5</v>
      </c>
      <c r="B6" s="3" t="s">
        <v>1</v>
      </c>
      <c r="C6" s="3" t="s">
        <v>32</v>
      </c>
      <c r="D6" s="30">
        <v>217784</v>
      </c>
      <c r="E6" s="3">
        <v>217663</v>
      </c>
      <c r="F6" s="31">
        <v>870</v>
      </c>
      <c r="G6" s="32">
        <v>6.57</v>
      </c>
      <c r="H6" s="33"/>
      <c r="I6" s="34">
        <v>11.26</v>
      </c>
      <c r="J6" s="34">
        <v>5.52</v>
      </c>
      <c r="K6" s="34">
        <v>8.6999999999999993</v>
      </c>
      <c r="L6" s="34">
        <v>12.75</v>
      </c>
      <c r="M6" s="34">
        <v>11.75</v>
      </c>
      <c r="N6" s="34"/>
      <c r="O6" s="34"/>
      <c r="P6" s="35">
        <v>9.99</v>
      </c>
      <c r="Q6" s="34">
        <v>5.8</v>
      </c>
      <c r="R6" s="34">
        <v>10.9</v>
      </c>
      <c r="S6" s="34">
        <v>6</v>
      </c>
      <c r="T6" s="34">
        <v>5.5</v>
      </c>
      <c r="U6" s="36">
        <v>7.05</v>
      </c>
      <c r="V6" s="34">
        <v>4.6900000000000004</v>
      </c>
      <c r="W6" s="34">
        <v>14.95</v>
      </c>
      <c r="X6" s="34">
        <v>13.99</v>
      </c>
      <c r="Y6" s="37">
        <v>11.21</v>
      </c>
      <c r="Z6" s="39">
        <v>8.6999999999999993</v>
      </c>
      <c r="AA6" s="38">
        <v>7569</v>
      </c>
    </row>
    <row r="7" spans="1:27" ht="93.75" customHeight="1" thickBot="1" x14ac:dyDescent="0.3">
      <c r="A7" s="2">
        <v>6</v>
      </c>
      <c r="B7" s="3" t="s">
        <v>1</v>
      </c>
      <c r="C7" s="3" t="s">
        <v>33</v>
      </c>
      <c r="D7" s="30">
        <v>462384</v>
      </c>
      <c r="E7" s="3">
        <v>217664</v>
      </c>
      <c r="F7" s="31">
        <v>625</v>
      </c>
      <c r="G7" s="32">
        <v>11.59</v>
      </c>
      <c r="H7" s="33"/>
      <c r="I7" s="34"/>
      <c r="J7" s="34">
        <v>4.7699999999999996</v>
      </c>
      <c r="K7" s="34">
        <v>9</v>
      </c>
      <c r="L7" s="34"/>
      <c r="M7" s="34">
        <v>8.5</v>
      </c>
      <c r="N7" s="34"/>
      <c r="O7" s="34"/>
      <c r="P7" s="35">
        <v>7.42</v>
      </c>
      <c r="Q7" s="34">
        <v>11</v>
      </c>
      <c r="R7" s="34">
        <v>9.9</v>
      </c>
      <c r="S7" s="34">
        <v>9.8000000000000007</v>
      </c>
      <c r="T7" s="34"/>
      <c r="U7" s="36">
        <v>10.23</v>
      </c>
      <c r="V7" s="34">
        <v>7.79</v>
      </c>
      <c r="W7" s="34">
        <v>12.95</v>
      </c>
      <c r="X7" s="34">
        <v>20.39</v>
      </c>
      <c r="Y7" s="37">
        <v>13.71</v>
      </c>
      <c r="Z7" s="39">
        <v>10.73</v>
      </c>
      <c r="AA7" s="38">
        <v>6706.25</v>
      </c>
    </row>
    <row r="8" spans="1:27" ht="58.5" customHeight="1" thickBot="1" x14ac:dyDescent="0.3">
      <c r="A8" s="2">
        <v>7</v>
      </c>
      <c r="B8" s="3" t="s">
        <v>1</v>
      </c>
      <c r="C8" s="3" t="s">
        <v>27</v>
      </c>
      <c r="D8" s="30">
        <v>258319</v>
      </c>
      <c r="E8" s="3">
        <v>217665</v>
      </c>
      <c r="F8" s="42">
        <v>7315</v>
      </c>
      <c r="G8" s="32"/>
      <c r="H8" s="33"/>
      <c r="I8" s="34">
        <v>1.48</v>
      </c>
      <c r="J8" s="34">
        <v>0.92</v>
      </c>
      <c r="K8" s="34">
        <v>0.59</v>
      </c>
      <c r="L8" s="34">
        <v>0.9</v>
      </c>
      <c r="M8" s="34">
        <v>1</v>
      </c>
      <c r="N8" s="34">
        <v>1.18</v>
      </c>
      <c r="O8" s="34"/>
      <c r="P8" s="35">
        <v>1.01</v>
      </c>
      <c r="Q8" s="34">
        <v>0.8</v>
      </c>
      <c r="R8" s="34">
        <v>0.8</v>
      </c>
      <c r="S8" s="34">
        <v>0.75</v>
      </c>
      <c r="T8" s="34">
        <v>0.65</v>
      </c>
      <c r="U8" s="36">
        <v>0.75</v>
      </c>
      <c r="V8" s="34"/>
      <c r="W8" s="34">
        <v>1.3</v>
      </c>
      <c r="X8" s="34"/>
      <c r="Y8" s="37">
        <v>1.3</v>
      </c>
      <c r="Z8" s="39">
        <v>1.02</v>
      </c>
      <c r="AA8" s="38">
        <v>7461.3</v>
      </c>
    </row>
    <row r="9" spans="1:27" ht="55.5" customHeight="1" thickBot="1" x14ac:dyDescent="0.3">
      <c r="A9" s="2">
        <v>8</v>
      </c>
      <c r="B9" s="3" t="s">
        <v>1</v>
      </c>
      <c r="C9" s="3" t="s">
        <v>26</v>
      </c>
      <c r="D9" s="30">
        <v>610522</v>
      </c>
      <c r="E9" s="3">
        <v>217666</v>
      </c>
      <c r="F9" s="42">
        <v>7315</v>
      </c>
      <c r="G9" s="32"/>
      <c r="H9" s="33"/>
      <c r="I9" s="34">
        <v>1.48</v>
      </c>
      <c r="J9" s="34">
        <v>0.92</v>
      </c>
      <c r="K9" s="34">
        <v>0.59</v>
      </c>
      <c r="L9" s="34">
        <v>1.1000000000000001</v>
      </c>
      <c r="M9" s="34">
        <v>1</v>
      </c>
      <c r="N9" s="34">
        <v>1.18</v>
      </c>
      <c r="O9" s="34">
        <v>0.95</v>
      </c>
      <c r="P9" s="35">
        <v>1.03</v>
      </c>
      <c r="Q9" s="34">
        <v>0.8</v>
      </c>
      <c r="R9" s="34">
        <v>0.8</v>
      </c>
      <c r="S9" s="34">
        <v>0.75</v>
      </c>
      <c r="T9" s="34">
        <v>0.65</v>
      </c>
      <c r="U9" s="36">
        <v>0.75</v>
      </c>
      <c r="V9" s="34">
        <v>5.49</v>
      </c>
      <c r="W9" s="34">
        <v>1.3</v>
      </c>
      <c r="X9" s="34">
        <v>0.89</v>
      </c>
      <c r="Y9" s="37">
        <v>2.56</v>
      </c>
      <c r="Z9" s="39">
        <v>1.44</v>
      </c>
      <c r="AA9" s="38">
        <v>10533.6</v>
      </c>
    </row>
    <row r="10" spans="1:27" ht="50.25" customHeight="1" thickBot="1" x14ac:dyDescent="0.3">
      <c r="A10" s="2">
        <v>9</v>
      </c>
      <c r="B10" s="3" t="s">
        <v>1</v>
      </c>
      <c r="C10" s="3" t="s">
        <v>25</v>
      </c>
      <c r="D10" s="30">
        <v>309611</v>
      </c>
      <c r="E10" s="3">
        <v>217667</v>
      </c>
      <c r="F10" s="42">
        <v>7230</v>
      </c>
      <c r="G10" s="32"/>
      <c r="H10" s="33"/>
      <c r="I10" s="34">
        <v>1.48</v>
      </c>
      <c r="J10" s="34">
        <v>0.92</v>
      </c>
      <c r="K10" s="34">
        <v>0.59</v>
      </c>
      <c r="L10" s="34"/>
      <c r="M10" s="34">
        <v>1</v>
      </c>
      <c r="N10" s="34">
        <v>1.18</v>
      </c>
      <c r="O10" s="34"/>
      <c r="P10" s="35">
        <v>1.03</v>
      </c>
      <c r="Q10" s="34">
        <v>0.8</v>
      </c>
      <c r="R10" s="34">
        <v>0.8</v>
      </c>
      <c r="S10" s="34">
        <v>0.8</v>
      </c>
      <c r="T10" s="34">
        <v>0.75</v>
      </c>
      <c r="U10" s="36">
        <v>0.78</v>
      </c>
      <c r="V10" s="34"/>
      <c r="W10" s="34">
        <v>1.3</v>
      </c>
      <c r="X10" s="34"/>
      <c r="Y10" s="37">
        <v>1.3</v>
      </c>
      <c r="Z10" s="39">
        <v>1.03</v>
      </c>
      <c r="AA10" s="38">
        <v>7446.9</v>
      </c>
    </row>
    <row r="11" spans="1:27" x14ac:dyDescent="0.25">
      <c r="AA11" s="43">
        <f>SUM(AA2:AA10)</f>
        <v>168117.34999999998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98FE1-A2D9-42FB-9DC6-11D2CAE69DBA}">
  <dimension ref="A1:P10"/>
  <sheetViews>
    <sheetView workbookViewId="0">
      <pane ySplit="1" topLeftCell="A5" activePane="bottomLeft" state="frozen"/>
      <selection pane="bottomLeft" activeCell="O11" sqref="O11"/>
    </sheetView>
  </sheetViews>
  <sheetFormatPr defaultRowHeight="15" x14ac:dyDescent="0.25"/>
  <cols>
    <col min="3" max="3" width="21.5703125" customWidth="1"/>
    <col min="4" max="4" width="11.7109375" customWidth="1"/>
    <col min="6" max="6" width="12.28515625" customWidth="1"/>
    <col min="7" max="7" width="10.5703125" customWidth="1"/>
    <col min="8" max="8" width="12.42578125" customWidth="1"/>
    <col min="10" max="10" width="11.7109375" customWidth="1"/>
    <col min="12" max="12" width="11.5703125" customWidth="1"/>
    <col min="14" max="14" width="11.85546875" customWidth="1"/>
    <col min="16" max="16" width="12" customWidth="1"/>
  </cols>
  <sheetData>
    <row r="1" spans="1:16" ht="34.5" x14ac:dyDescent="0.25">
      <c r="A1" s="1" t="s">
        <v>0</v>
      </c>
      <c r="B1" s="1" t="s">
        <v>1</v>
      </c>
      <c r="C1" s="1" t="s">
        <v>2</v>
      </c>
      <c r="D1" s="1" t="s">
        <v>34</v>
      </c>
      <c r="E1" s="1" t="s">
        <v>3</v>
      </c>
      <c r="F1" s="14" t="s">
        <v>15</v>
      </c>
      <c r="G1" s="15" t="s">
        <v>16</v>
      </c>
      <c r="H1" s="16" t="s">
        <v>17</v>
      </c>
      <c r="I1" s="15" t="s">
        <v>18</v>
      </c>
      <c r="J1" s="17" t="s">
        <v>19</v>
      </c>
      <c r="K1" s="15" t="s">
        <v>20</v>
      </c>
      <c r="L1" s="18" t="s">
        <v>21</v>
      </c>
      <c r="M1" s="15" t="s">
        <v>22</v>
      </c>
      <c r="N1" s="19" t="s">
        <v>23</v>
      </c>
      <c r="O1" s="15" t="s">
        <v>24</v>
      </c>
      <c r="P1" s="20" t="s">
        <v>14</v>
      </c>
    </row>
    <row r="2" spans="1:16" ht="45" x14ac:dyDescent="0.25">
      <c r="A2" s="2">
        <v>1</v>
      </c>
      <c r="B2" s="3" t="s">
        <v>1</v>
      </c>
      <c r="C2" s="3" t="s">
        <v>28</v>
      </c>
      <c r="D2" s="3">
        <v>280141</v>
      </c>
      <c r="E2" s="3">
        <v>217659</v>
      </c>
      <c r="F2" s="21">
        <v>1.86</v>
      </c>
      <c r="G2" s="40">
        <v>2000</v>
      </c>
      <c r="H2" s="22">
        <f>F2*G2</f>
        <v>3720</v>
      </c>
      <c r="I2" s="40">
        <v>1000</v>
      </c>
      <c r="J2" s="23">
        <f>F2*I2</f>
        <v>1860</v>
      </c>
      <c r="K2" s="41">
        <v>4000</v>
      </c>
      <c r="L2" s="25">
        <f>F2*K2</f>
        <v>7440</v>
      </c>
      <c r="M2" s="40">
        <v>1200</v>
      </c>
      <c r="N2" s="26">
        <f>F2*M2</f>
        <v>2232</v>
      </c>
      <c r="O2" s="40">
        <v>8200</v>
      </c>
      <c r="P2" s="27">
        <f>O2*F2</f>
        <v>15252</v>
      </c>
    </row>
    <row r="3" spans="1:16" ht="213.75" x14ac:dyDescent="0.25">
      <c r="A3" s="2">
        <v>2</v>
      </c>
      <c r="B3" s="2" t="s">
        <v>1</v>
      </c>
      <c r="C3" s="3" t="s">
        <v>29</v>
      </c>
      <c r="D3" s="3">
        <v>460592</v>
      </c>
      <c r="E3" s="3">
        <v>217660</v>
      </c>
      <c r="F3" s="21">
        <v>326.2</v>
      </c>
      <c r="G3" s="5">
        <v>20</v>
      </c>
      <c r="H3" s="22">
        <f t="shared" ref="H3:H10" si="0">F3*G3</f>
        <v>6524</v>
      </c>
      <c r="I3" s="5">
        <v>35</v>
      </c>
      <c r="J3" s="23">
        <f t="shared" ref="J3:J10" si="1">F3*I3</f>
        <v>11417</v>
      </c>
      <c r="K3" s="24">
        <v>25</v>
      </c>
      <c r="L3" s="25">
        <f t="shared" ref="L3:L10" si="2">F3*K3</f>
        <v>8155</v>
      </c>
      <c r="M3" s="5">
        <v>30</v>
      </c>
      <c r="N3" s="26">
        <f t="shared" ref="N3:N10" si="3">F3*M3</f>
        <v>9786</v>
      </c>
      <c r="O3" s="5">
        <v>110</v>
      </c>
      <c r="P3" s="27">
        <f t="shared" ref="P3:P10" si="4">O3*F3</f>
        <v>35882</v>
      </c>
    </row>
    <row r="4" spans="1:16" ht="67.5" x14ac:dyDescent="0.25">
      <c r="A4" s="2">
        <v>3</v>
      </c>
      <c r="B4" s="2" t="s">
        <v>1</v>
      </c>
      <c r="C4" s="3" t="s">
        <v>30</v>
      </c>
      <c r="D4" s="3">
        <v>460381</v>
      </c>
      <c r="E4" s="3">
        <v>217661</v>
      </c>
      <c r="F4" s="21">
        <v>5.31</v>
      </c>
      <c r="G4" s="5">
        <v>830</v>
      </c>
      <c r="H4" s="22">
        <f t="shared" si="0"/>
        <v>4407.2999999999993</v>
      </c>
      <c r="I4" s="5">
        <v>800</v>
      </c>
      <c r="J4" s="23">
        <f t="shared" si="1"/>
        <v>4248</v>
      </c>
      <c r="K4" s="41">
        <v>3000</v>
      </c>
      <c r="L4" s="25">
        <f t="shared" si="2"/>
        <v>15929.999999999998</v>
      </c>
      <c r="M4" s="5">
        <v>600</v>
      </c>
      <c r="N4" s="26">
        <f t="shared" si="3"/>
        <v>3185.9999999999995</v>
      </c>
      <c r="O4" s="40">
        <v>5230</v>
      </c>
      <c r="P4" s="27">
        <f t="shared" si="4"/>
        <v>27771.3</v>
      </c>
    </row>
    <row r="5" spans="1:16" ht="33.75" x14ac:dyDescent="0.25">
      <c r="A5" s="3">
        <v>4</v>
      </c>
      <c r="B5" s="2" t="s">
        <v>1</v>
      </c>
      <c r="C5" s="3" t="s">
        <v>31</v>
      </c>
      <c r="D5" s="3">
        <v>337080</v>
      </c>
      <c r="E5" s="3">
        <v>217662</v>
      </c>
      <c r="F5" s="21">
        <v>5.21</v>
      </c>
      <c r="G5" s="40">
        <v>1500</v>
      </c>
      <c r="H5" s="22">
        <f t="shared" si="0"/>
        <v>7815</v>
      </c>
      <c r="I5" s="40">
        <v>1500</v>
      </c>
      <c r="J5" s="23">
        <f t="shared" si="1"/>
        <v>7815</v>
      </c>
      <c r="K5" s="41">
        <v>5000</v>
      </c>
      <c r="L5" s="25">
        <f t="shared" si="2"/>
        <v>26050</v>
      </c>
      <c r="M5" s="40">
        <v>1500</v>
      </c>
      <c r="N5" s="26">
        <f t="shared" si="3"/>
        <v>7815</v>
      </c>
      <c r="O5" s="40">
        <v>9500</v>
      </c>
      <c r="P5" s="27">
        <f t="shared" si="4"/>
        <v>49495</v>
      </c>
    </row>
    <row r="6" spans="1:16" ht="45" x14ac:dyDescent="0.25">
      <c r="A6" s="2">
        <v>5</v>
      </c>
      <c r="B6" s="2" t="s">
        <v>1</v>
      </c>
      <c r="C6" s="3" t="s">
        <v>32</v>
      </c>
      <c r="D6" s="3">
        <v>217784</v>
      </c>
      <c r="E6" s="3">
        <v>217663</v>
      </c>
      <c r="F6" s="21">
        <v>8.6999999999999993</v>
      </c>
      <c r="G6" s="5">
        <v>150</v>
      </c>
      <c r="H6" s="22">
        <f t="shared" si="0"/>
        <v>1305</v>
      </c>
      <c r="I6" s="5">
        <v>120</v>
      </c>
      <c r="J6" s="23">
        <f t="shared" si="1"/>
        <v>1044</v>
      </c>
      <c r="K6" s="24">
        <v>500</v>
      </c>
      <c r="L6" s="25">
        <f t="shared" si="2"/>
        <v>4350</v>
      </c>
      <c r="M6" s="5">
        <v>100</v>
      </c>
      <c r="N6" s="26">
        <f t="shared" si="3"/>
        <v>869.99999999999989</v>
      </c>
      <c r="O6" s="5">
        <v>870</v>
      </c>
      <c r="P6" s="27">
        <f t="shared" si="4"/>
        <v>7568.9999999999991</v>
      </c>
    </row>
    <row r="7" spans="1:16" ht="78.75" x14ac:dyDescent="0.25">
      <c r="A7" s="2">
        <v>6</v>
      </c>
      <c r="B7" s="2" t="s">
        <v>1</v>
      </c>
      <c r="C7" s="3" t="s">
        <v>33</v>
      </c>
      <c r="D7" s="3">
        <v>462384</v>
      </c>
      <c r="E7" s="3">
        <v>217664</v>
      </c>
      <c r="F7" s="21">
        <v>10.73</v>
      </c>
      <c r="G7" s="5">
        <v>185</v>
      </c>
      <c r="H7" s="22">
        <f t="shared" si="0"/>
        <v>1985.0500000000002</v>
      </c>
      <c r="I7" s="5">
        <v>100</v>
      </c>
      <c r="J7" s="23">
        <f t="shared" si="1"/>
        <v>1073</v>
      </c>
      <c r="K7" s="24">
        <v>300</v>
      </c>
      <c r="L7" s="25">
        <f t="shared" si="2"/>
        <v>3219</v>
      </c>
      <c r="M7" s="5">
        <v>40</v>
      </c>
      <c r="N7" s="26">
        <f t="shared" si="3"/>
        <v>429.20000000000005</v>
      </c>
      <c r="O7" s="5">
        <v>625</v>
      </c>
      <c r="P7" s="27">
        <f t="shared" si="4"/>
        <v>6706.25</v>
      </c>
    </row>
    <row r="8" spans="1:16" ht="45" x14ac:dyDescent="0.25">
      <c r="A8" s="2">
        <v>7</v>
      </c>
      <c r="B8" s="2" t="s">
        <v>1</v>
      </c>
      <c r="C8" s="3" t="s">
        <v>27</v>
      </c>
      <c r="D8" s="3">
        <v>258319</v>
      </c>
      <c r="E8" s="3">
        <v>217665</v>
      </c>
      <c r="F8" s="21">
        <v>1.02</v>
      </c>
      <c r="G8" s="40">
        <v>1115</v>
      </c>
      <c r="H8" s="22">
        <f t="shared" si="0"/>
        <v>1137.3</v>
      </c>
      <c r="I8" s="40">
        <v>1000</v>
      </c>
      <c r="J8" s="23">
        <f t="shared" si="1"/>
        <v>1020</v>
      </c>
      <c r="K8" s="41">
        <v>4000</v>
      </c>
      <c r="L8" s="25">
        <f t="shared" si="2"/>
        <v>4080</v>
      </c>
      <c r="M8" s="40">
        <v>1200</v>
      </c>
      <c r="N8" s="26">
        <f t="shared" si="3"/>
        <v>1224</v>
      </c>
      <c r="O8" s="40">
        <v>7315</v>
      </c>
      <c r="P8" s="27">
        <f t="shared" si="4"/>
        <v>7461.3</v>
      </c>
    </row>
    <row r="9" spans="1:16" ht="45" x14ac:dyDescent="0.25">
      <c r="A9" s="2">
        <v>8</v>
      </c>
      <c r="B9" s="2" t="s">
        <v>1</v>
      </c>
      <c r="C9" s="3" t="s">
        <v>26</v>
      </c>
      <c r="D9" s="3">
        <v>610522</v>
      </c>
      <c r="E9" s="3">
        <v>217666</v>
      </c>
      <c r="F9" s="21">
        <v>1.44</v>
      </c>
      <c r="G9" s="40">
        <v>1115</v>
      </c>
      <c r="H9" s="22">
        <f t="shared" si="0"/>
        <v>1605.6</v>
      </c>
      <c r="I9" s="40">
        <v>1000</v>
      </c>
      <c r="J9" s="23">
        <f t="shared" si="1"/>
        <v>1440</v>
      </c>
      <c r="K9" s="41">
        <v>4000</v>
      </c>
      <c r="L9" s="25">
        <f t="shared" si="2"/>
        <v>5760</v>
      </c>
      <c r="M9" s="40">
        <v>1200</v>
      </c>
      <c r="N9" s="26">
        <f t="shared" si="3"/>
        <v>1728</v>
      </c>
      <c r="O9" s="40">
        <v>7315</v>
      </c>
      <c r="P9" s="27">
        <f t="shared" si="4"/>
        <v>10533.6</v>
      </c>
    </row>
    <row r="10" spans="1:16" ht="33.75" x14ac:dyDescent="0.25">
      <c r="A10" s="2">
        <v>9</v>
      </c>
      <c r="B10" s="3" t="s">
        <v>1</v>
      </c>
      <c r="C10" s="3" t="s">
        <v>25</v>
      </c>
      <c r="D10" s="3">
        <v>309611</v>
      </c>
      <c r="E10" s="3">
        <v>217667</v>
      </c>
      <c r="F10" s="21">
        <v>1.03</v>
      </c>
      <c r="G10" s="40">
        <v>1030</v>
      </c>
      <c r="H10" s="22">
        <f t="shared" si="0"/>
        <v>1060.9000000000001</v>
      </c>
      <c r="I10" s="40">
        <v>1000</v>
      </c>
      <c r="J10" s="23">
        <f t="shared" si="1"/>
        <v>1030</v>
      </c>
      <c r="K10" s="41">
        <v>4000</v>
      </c>
      <c r="L10" s="25">
        <f t="shared" si="2"/>
        <v>4120</v>
      </c>
      <c r="M10" s="40">
        <v>1200</v>
      </c>
      <c r="N10" s="26">
        <f t="shared" si="3"/>
        <v>1236</v>
      </c>
      <c r="O10" s="40">
        <v>7230</v>
      </c>
      <c r="P10" s="27">
        <f t="shared" si="4"/>
        <v>7446.9000000000005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Média de Valores de Preços</vt:lpstr>
      <vt:lpstr>Quantitativo Secretarias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Silveira</dc:creator>
  <cp:lastModifiedBy>Fernanda Silveira</cp:lastModifiedBy>
  <dcterms:created xsi:type="dcterms:W3CDTF">2024-09-05T20:49:15Z</dcterms:created>
  <dcterms:modified xsi:type="dcterms:W3CDTF">2024-09-26T15:21:59Z</dcterms:modified>
</cp:coreProperties>
</file>