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FRANCIANNE COMPRAS\PROCESSOS 2024\Marmitex\"/>
    </mc:Choice>
  </mc:AlternateContent>
  <xr:revisionPtr revIDLastSave="0" documentId="13_ncr:1_{EBAE0791-2703-4226-9E01-1E34E67CA7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pa de preços" sheetId="7" r:id="rId1"/>
    <sheet name="Memória de Calculo - Contrato" sheetId="4" r:id="rId2"/>
    <sheet name="Memória de Calculo - Fornecedor" sheetId="6" r:id="rId3"/>
    <sheet name="Memoria de Calculo - Sites" sheetId="8" r:id="rId4"/>
    <sheet name="Quantitativo" sheetId="9" r:id="rId5"/>
  </sheets>
  <definedNames>
    <definedName name="_xlnm._FilterDatabase" localSheetId="1" hidden="1">'Memória de Calculo - Contrato'!$A$2:$I$3</definedName>
    <definedName name="_xlnm._FilterDatabase" localSheetId="2" hidden="1">'Memória de Calculo - Fornecedor'!$A$2:$H$3</definedName>
    <definedName name="_xlnm._FilterDatabase" localSheetId="3" hidden="1">'Memoria de Calculo - Sites'!$A$1:$I$7</definedName>
    <definedName name="_xlnm.Print_Area" localSheetId="0">'Mapa de preços'!$B:$M</definedName>
    <definedName name="_xlnm.Print_Area" localSheetId="4">Quantitativo!$B:$L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7" l="1"/>
  <c r="L3" i="9" l="1"/>
  <c r="G3" i="6" l="1"/>
  <c r="H3" i="6"/>
  <c r="I7" i="8" l="1"/>
  <c r="M3" i="7"/>
  <c r="K3" i="7" l="1"/>
  <c r="I3" i="4" l="1"/>
  <c r="I6" i="8" l="1"/>
  <c r="H6" i="8"/>
  <c r="I5" i="8"/>
  <c r="H5" i="8"/>
  <c r="I4" i="8"/>
  <c r="H4" i="8"/>
  <c r="I3" i="8"/>
  <c r="H3" i="8"/>
  <c r="I2" i="8"/>
  <c r="H2" i="8"/>
  <c r="M4" i="7" l="1"/>
</calcChain>
</file>

<file path=xl/sharedStrings.xml><?xml version="1.0" encoding="utf-8"?>
<sst xmlns="http://schemas.openxmlformats.org/spreadsheetml/2006/main" count="89" uniqueCount="63">
  <si>
    <t>ITEM</t>
  </si>
  <si>
    <t>DESCRIÇÃO DO PRODUTO</t>
  </si>
  <si>
    <t>QUANTIDADE</t>
  </si>
  <si>
    <t>VALOR TOTAL</t>
  </si>
  <si>
    <t>PESQUISA DE PREÇOS</t>
  </si>
  <si>
    <t>A</t>
  </si>
  <si>
    <t>B</t>
  </si>
  <si>
    <t>C</t>
  </si>
  <si>
    <t>D</t>
  </si>
  <si>
    <t>E</t>
  </si>
  <si>
    <t>FONTES DE PESQUISAS UTILIZADAS</t>
  </si>
  <si>
    <t>LOTE</t>
  </si>
  <si>
    <t>JUSTIFICATIVA PARA DESCONSIDERAÇÃO DE VALORES INCONSISTENTES, INEXEQUÍVEIS OU EXCESSIVAMENTE ELEVADOS (CASO NECESSÁRIO): Não se aplica</t>
  </si>
  <si>
    <t>RELAÇÃO DE FORNECEDORES CONSULTADOS</t>
  </si>
  <si>
    <t>EMPRESA</t>
  </si>
  <si>
    <t>TELEFONE</t>
  </si>
  <si>
    <t>CONTATO</t>
  </si>
  <si>
    <t>FORNECEU COTAÇÃO?</t>
  </si>
  <si>
    <t>MEMÓRIA DE CALCULO - CONTRATAÇÕES SIMILARES</t>
  </si>
  <si>
    <t>QTD</t>
  </si>
  <si>
    <t>MEMÓRIA DE CALCULO - FORNECEDORES</t>
  </si>
  <si>
    <t>MEDIANA VALOR UNITÁRIO</t>
  </si>
  <si>
    <t>sim</t>
  </si>
  <si>
    <t>Elisangela</t>
  </si>
  <si>
    <t>PRAZO PARA FORNECIMENTO DA COTAÇÃO: 05 (cinco) dias</t>
  </si>
  <si>
    <t>MÉDIA</t>
  </si>
  <si>
    <t>MÉDIA VALOR UNITÁRIO</t>
  </si>
  <si>
    <t>FG RECYCLING TECH LTDA</t>
  </si>
  <si>
    <t>47 99986-92345</t>
  </si>
  <si>
    <t>MEDIANA</t>
  </si>
  <si>
    <t>PAINEL DE PREÇOS</t>
  </si>
  <si>
    <t>PREÇOS PRATICADOS PELA ADMINISTRAÇÃO PÚBLICA</t>
  </si>
  <si>
    <t>PREÇOS COTADOS COM FORNECEDORES</t>
  </si>
  <si>
    <t>NOTA PARANÁ</t>
  </si>
  <si>
    <t>TABELAS OFICIAIS</t>
  </si>
  <si>
    <t xml:space="preserve">F </t>
  </si>
  <si>
    <t>MÉTODO ESTATÍSTICO UTILIZADO E JUSTIFICATIVA PARA SUA UTILIZAÇÃO: Informo que o método estatístico escolhido foi à média de preços, pois os valores coletados não possuem variações de preços e os dados estão dispostos de forma homogênea.</t>
  </si>
  <si>
    <t>JUSTIFICATIVA DA ESCOLHA DOS FORNECEDORES (NO CASO DE PESQUISA DIRETA): Foi solicitado orçamento para os fornecedores da região de Bandeirantes e encontrados em site de busca da internet.</t>
  </si>
  <si>
    <t>SIM</t>
  </si>
  <si>
    <t xml:space="preserve"> MÍDIA ESPECIALIZADA - SITES ELETRÔNICOS</t>
  </si>
  <si>
    <t>CATMAT</t>
  </si>
  <si>
    <t>VALOR UNITÁRIO</t>
  </si>
  <si>
    <t>Fornecimento de refeições – Tipo marmitex – tamanho médio – cardápio variado e de boa qualidade, contendo: duas carnes de tipo diferentes (Ex: boi e frango, porco e boi), arroz branco não parabolizado, Feijão em caldo, podendo ser da variedade rosinha ou carioquinha. O feijão preto somente poderá ser utilizado quando servir de base para feijoada,  Legume cozido (refogado) (abobrinha, chuchu, cenoura, quiabo, beterraba, vagem, rabanete, jiló, nabo e beringela – Salada  crua deverá  ser entregue sem tempero, acondicionada em potes plásticos e especifico para alimentos, com tampa, armazenados em temperatura adequada (4 a 8 ºC), transportados em local adequado, dentro de recipientes de material integro, próprio para alimentos, de fácil higienização  que favoreça a temperatura recomendada, utilizar somente óleo vegetal na preparação dos alimentos, Deverá ser utilizada quantidades equilibradas de temperos, respeitando as características dos alimentos e as necessidades nutricionais das pessoas  Ex: sal e óleo em quantidades  equilibradas, As refeições deverão ser entregues acompanhadas de talheres descartáveis, de material resistente lavável, do tamanho de talheres normais e acompanhadas de guardanapos descartáveis de tamanho  médio. DEVERÁ SER ENTREGUE NO LOCAL ONDE FOR DETERMINADO PELA SECRETÁRIA SOLICITANTE, COMTEPLANDO (A ÁREA URBANA E ZONA RURAL NO PERIMETRO DO MUNICIPIO DE BANDEIRANTES PR), QUANDO NECESSÁRIO INCLUSSIVE FINAL DE SEMANA.</t>
  </si>
  <si>
    <t xml:space="preserve">K. DE SOUZA </t>
  </si>
  <si>
    <t>(43) 9642-9598</t>
  </si>
  <si>
    <t>KAYQUE DE SOUZA</t>
  </si>
  <si>
    <t xml:space="preserve">G .C. MARCON DE PAULA </t>
  </si>
  <si>
    <t>(43) 98806-4119</t>
  </si>
  <si>
    <t xml:space="preserve">PAULA </t>
  </si>
  <si>
    <t>K. DE SOUZA</t>
  </si>
  <si>
    <t>KASA DA MARMITA</t>
  </si>
  <si>
    <t>Municipio de Nossa Senhora das Graças/PR</t>
  </si>
  <si>
    <t>SECRETARIA DE AGRICULTURA</t>
  </si>
  <si>
    <t>Municipio da Estância Turística de Olímpia</t>
  </si>
  <si>
    <t>Municipio de Marialva</t>
  </si>
  <si>
    <t>Fornecimento de refeições – Tipo marmitex – tamanho médio – cardápio variado e de boa qualidade, contendo: duas carnes de tipo diferentes (Ex: boi e frango, porco e boi), arroz branco não parabolizado, Feijão em caldo, podendo ser da variedade rosinha ou carioquinha. O feijão preto somente poderá ser utilizado quando servir de base para feijoada,  Legume cozido (refogado) (abobrinha, chuchu, cenoura, quiabo, beterraba, vagem, rabanete, jiló, nabo e beringela – Salada  crua deverá  ser entregue sem tempero, acondicionada em potes plásticos e especifico para alimentos, com tampa, armazenados em temperatura adequada (4 a 8 ºC), transportados em local adequado, dentro de recipientes de material integro, próprio para alimentos, de fácil higienização  que favoreça a temperatura recomendada, utilizar somente óleo vegetal na preparação dos alimentos, Deverá ser utilizada quantidades equilibradas de temperos, respeitando as características dos alimentos e as necessidades nutricionais das pessoas  Ex: sal e óleo em quantidades  equilibradas, As refeições deverão ser entregues acompanhadas de talheres descartáveis, de material resistente lavável, do tamanho de talheres normais e acompanhadas de guardanapos descartáveis de tamanho  médio. DEVERÁ SER ENTREGUE NO LOCAL ONDE FOR DETERMINADO PELA SECRETÁRIA SOLICITANTE, COMTEPLANDO (A ÁREA URBANA E ZONA RURAL NO PERIMETRO DO MUNICIPIO DE BANDEIRANTES PR), QUANDO NECESSÁRIO INCLUSIVE FINAL DE SEMANA.</t>
  </si>
  <si>
    <t>RESPONSAVEL PELA PESQUISA: Francianne Karlla Assolari da Silva.</t>
  </si>
  <si>
    <t xml:space="preserve">SECRETARIA DA ADMINISTRAÇÃO </t>
  </si>
  <si>
    <t xml:space="preserve">TILULI </t>
  </si>
  <si>
    <t xml:space="preserve">TIULU </t>
  </si>
  <si>
    <t>(43) 999657852</t>
  </si>
  <si>
    <t xml:space="preserve">PRISCILA </t>
  </si>
  <si>
    <t xml:space="preserve">SIM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</si>
</sst>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;[Red]&quot;R$&quot;\ #,##0.00"/>
    <numFmt numFmtId="166" formatCode="_-[$R$-416]\ * #,##0.00_-;\-[$R$-416]\ * #,##0.00_-;_-[$R$-416]\ * &quot;-&quot;??_-;_-@_-"/>
    <numFmt numFmtId="167" formatCode="[$R$-416]\ #,##0.00;[Red][$R$-416]\ #,##0.00"/>
    <numFmt numFmtId="168" formatCode="0;[Red]0"/>
  </numFmts>
  <fonts count="3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4" fontId="21" fillId="0" borderId="0" applyFont="0" applyFill="0" applyBorder="0" applyAlignment="0" applyProtection="0"/>
  </cellStyleXfs>
  <cellXfs count="162">
    <xf numFmtId="0" fontId="0" fillId="0" borderId="0" xfId="0"/>
    <xf numFmtId="164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9" fillId="0" borderId="0" xfId="1" applyNumberForma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/>
    </xf>
    <xf numFmtId="164" fontId="15" fillId="0" borderId="1" xfId="1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165" fontId="12" fillId="2" borderId="3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165" fontId="12" fillId="0" borderId="16" xfId="0" applyNumberFormat="1" applyFont="1" applyFill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165" fontId="14" fillId="0" borderId="16" xfId="0" applyNumberFormat="1" applyFont="1" applyFill="1" applyBorder="1" applyAlignment="1">
      <alignment horizontal="center" vertical="center"/>
    </xf>
    <xf numFmtId="165" fontId="14" fillId="0" borderId="4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164" fontId="14" fillId="0" borderId="21" xfId="0" applyNumberFormat="1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/>
    </xf>
    <xf numFmtId="0" fontId="19" fillId="0" borderId="0" xfId="0" applyFont="1"/>
    <xf numFmtId="0" fontId="18" fillId="0" borderId="4" xfId="0" applyFont="1" applyBorder="1" applyAlignment="1">
      <alignment horizontal="center" vertical="center" wrapText="1"/>
    </xf>
    <xf numFmtId="165" fontId="12" fillId="2" borderId="16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textRotation="90"/>
    </xf>
    <xf numFmtId="0" fontId="5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textRotation="90"/>
    </xf>
    <xf numFmtId="164" fontId="2" fillId="0" borderId="26" xfId="0" applyNumberFormat="1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22" fillId="0" borderId="26" xfId="2" applyNumberFormat="1" applyFont="1" applyBorder="1" applyAlignment="1">
      <alignment horizontal="center" vertical="center" wrapText="1"/>
    </xf>
    <xf numFmtId="166" fontId="22" fillId="0" borderId="0" xfId="2" applyNumberFormat="1" applyFont="1" applyBorder="1" applyAlignment="1">
      <alignment horizontal="center"/>
    </xf>
    <xf numFmtId="166" fontId="22" fillId="0" borderId="2" xfId="2" applyNumberFormat="1" applyFont="1" applyBorder="1" applyAlignment="1">
      <alignment horizontal="center" vertical="center" wrapText="1"/>
    </xf>
    <xf numFmtId="166" fontId="22" fillId="0" borderId="2" xfId="2" applyNumberFormat="1" applyFont="1" applyBorder="1" applyAlignment="1">
      <alignment horizontal="center"/>
    </xf>
    <xf numFmtId="166" fontId="23" fillId="0" borderId="0" xfId="2" applyNumberFormat="1" applyFont="1" applyBorder="1" applyAlignment="1">
      <alignment horizontal="center"/>
    </xf>
    <xf numFmtId="166" fontId="23" fillId="0" borderId="1" xfId="2" applyNumberFormat="1" applyFont="1" applyBorder="1" applyAlignment="1">
      <alignment horizontal="center"/>
    </xf>
    <xf numFmtId="0" fontId="15" fillId="0" borderId="5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26" fillId="0" borderId="26" xfId="0" applyFont="1" applyBorder="1" applyAlignment="1">
      <alignment horizontal="center" vertical="center" wrapText="1"/>
    </xf>
    <xf numFmtId="164" fontId="15" fillId="0" borderId="4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/>
    </xf>
    <xf numFmtId="167" fontId="25" fillId="0" borderId="16" xfId="2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/>
    </xf>
    <xf numFmtId="164" fontId="5" fillId="0" borderId="34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165" fontId="15" fillId="0" borderId="23" xfId="0" applyNumberFormat="1" applyFont="1" applyBorder="1" applyAlignment="1">
      <alignment horizontal="center" vertical="center" wrapText="1"/>
    </xf>
    <xf numFmtId="164" fontId="5" fillId="0" borderId="35" xfId="0" applyNumberFormat="1" applyFont="1" applyBorder="1" applyAlignment="1">
      <alignment horizontal="center" vertical="center" wrapText="1"/>
    </xf>
    <xf numFmtId="165" fontId="15" fillId="0" borderId="36" xfId="0" applyNumberFormat="1" applyFont="1" applyBorder="1" applyAlignment="1">
      <alignment horizontal="center" vertical="center" wrapText="1"/>
    </xf>
    <xf numFmtId="165" fontId="5" fillId="0" borderId="37" xfId="0" applyNumberFormat="1" applyFont="1" applyBorder="1" applyAlignment="1">
      <alignment horizontal="center" vertical="center"/>
    </xf>
    <xf numFmtId="165" fontId="25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8" fontId="15" fillId="2" borderId="4" xfId="0" applyNumberFormat="1" applyFont="1" applyFill="1" applyBorder="1" applyAlignment="1">
      <alignment horizontal="center" vertical="center" wrapText="1"/>
    </xf>
    <xf numFmtId="168" fontId="15" fillId="0" borderId="4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164" fontId="5" fillId="0" borderId="39" xfId="0" applyNumberFormat="1" applyFont="1" applyBorder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8" fontId="15" fillId="0" borderId="24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wrapText="1"/>
    </xf>
    <xf numFmtId="166" fontId="22" fillId="0" borderId="21" xfId="2" applyNumberFormat="1" applyFont="1" applyBorder="1" applyAlignment="1">
      <alignment horizontal="center" vertical="center" wrapText="1"/>
    </xf>
    <xf numFmtId="166" fontId="22" fillId="0" borderId="21" xfId="2" applyNumberFormat="1" applyFont="1" applyBorder="1" applyAlignment="1">
      <alignment horizontal="center"/>
    </xf>
    <xf numFmtId="0" fontId="18" fillId="0" borderId="2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165" fontId="15" fillId="0" borderId="16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3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76"/>
  <sheetViews>
    <sheetView showGridLines="0" tabSelected="1" topLeftCell="B4" zoomScale="90" zoomScaleNormal="90" workbookViewId="0">
      <selection activeCell="B26" sqref="B26:E28"/>
    </sheetView>
  </sheetViews>
  <sheetFormatPr defaultRowHeight="15" x14ac:dyDescent="0.25"/>
  <cols>
    <col min="1" max="1" width="4.7109375" style="3" hidden="1" customWidth="1"/>
    <col min="2" max="2" width="6.28515625" style="10" customWidth="1"/>
    <col min="3" max="3" width="6.5703125" style="50" customWidth="1"/>
    <col min="4" max="4" width="11.28515625" style="50" customWidth="1"/>
    <col min="5" max="5" width="65.85546875" style="79" customWidth="1"/>
    <col min="6" max="6" width="13.85546875" style="1" customWidth="1"/>
    <col min="7" max="7" width="14.7109375" style="1" customWidth="1"/>
    <col min="8" max="8" width="14" style="74" customWidth="1"/>
    <col min="9" max="9" width="12.7109375" style="74" customWidth="1"/>
    <col min="10" max="10" width="16.42578125" style="1" customWidth="1"/>
    <col min="11" max="11" width="16.42578125" style="1" hidden="1" customWidth="1"/>
    <col min="12" max="12" width="18.140625" style="1" customWidth="1"/>
    <col min="13" max="13" width="16.28515625" style="87" customWidth="1"/>
    <col min="14" max="14" width="46.140625" style="7" customWidth="1"/>
    <col min="15" max="40" width="9.140625" style="7"/>
    <col min="41" max="16384" width="9.140625" style="3"/>
  </cols>
  <sheetData>
    <row r="1" spans="1:40" s="6" customFormat="1" ht="29.25" customHeight="1" thickBot="1" x14ac:dyDescent="0.25">
      <c r="A1" s="127" t="s">
        <v>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</row>
    <row r="2" spans="1:40" s="8" customFormat="1" ht="55.5" customHeight="1" thickBot="1" x14ac:dyDescent="0.25">
      <c r="A2" s="60" t="s">
        <v>11</v>
      </c>
      <c r="B2" s="62" t="s">
        <v>0</v>
      </c>
      <c r="C2" s="63" t="s">
        <v>2</v>
      </c>
      <c r="D2" s="63" t="s">
        <v>40</v>
      </c>
      <c r="E2" s="80" t="s">
        <v>1</v>
      </c>
      <c r="F2" s="65" t="s">
        <v>5</v>
      </c>
      <c r="G2" s="65" t="s">
        <v>6</v>
      </c>
      <c r="H2" s="69" t="s">
        <v>7</v>
      </c>
      <c r="I2" s="69" t="s">
        <v>8</v>
      </c>
      <c r="J2" s="65" t="s">
        <v>9</v>
      </c>
      <c r="K2" s="65" t="s">
        <v>21</v>
      </c>
      <c r="L2" s="86" t="s">
        <v>26</v>
      </c>
      <c r="M2" s="90" t="s">
        <v>3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 s="47" customFormat="1" ht="220.5" customHeight="1" thickBot="1" x14ac:dyDescent="0.25">
      <c r="A3" s="49"/>
      <c r="B3" s="61">
        <v>1</v>
      </c>
      <c r="C3" s="58">
        <v>2500</v>
      </c>
      <c r="D3" s="109">
        <v>15210</v>
      </c>
      <c r="E3" s="119" t="s">
        <v>55</v>
      </c>
      <c r="F3" s="118"/>
      <c r="G3" s="82">
        <v>18.22</v>
      </c>
      <c r="H3" s="83">
        <v>18.46</v>
      </c>
      <c r="I3" s="83"/>
      <c r="J3" s="84"/>
      <c r="K3" s="81">
        <f>ROUND(AVERAGE(F3:J3),3)</f>
        <v>18.34</v>
      </c>
      <c r="L3" s="89">
        <f>ROUND((AVERAGE(F3:J3)),2)</f>
        <v>18.34</v>
      </c>
      <c r="M3" s="91">
        <f>(C3*L3)</f>
        <v>45850</v>
      </c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</row>
    <row r="4" spans="1:40" s="7" customFormat="1" ht="37.5" customHeight="1" thickBot="1" x14ac:dyDescent="0.25">
      <c r="A4" s="27"/>
      <c r="B4" s="134"/>
      <c r="C4" s="135"/>
      <c r="D4" s="135"/>
      <c r="E4" s="135"/>
      <c r="F4" s="135"/>
      <c r="G4" s="135"/>
      <c r="H4" s="135"/>
      <c r="I4" s="135"/>
      <c r="J4" s="135"/>
      <c r="K4" s="135"/>
      <c r="L4" s="136"/>
      <c r="M4" s="92">
        <f>SUM(M3:M3)</f>
        <v>45850</v>
      </c>
    </row>
    <row r="5" spans="1:40" s="7" customFormat="1" ht="15.75" customHeight="1" thickBot="1" x14ac:dyDescent="0.25">
      <c r="A5" s="14"/>
      <c r="B5" s="137"/>
      <c r="C5" s="137"/>
      <c r="D5" s="137"/>
      <c r="E5" s="137"/>
      <c r="F5" s="17"/>
      <c r="G5" s="17"/>
      <c r="H5" s="70"/>
      <c r="I5" s="70"/>
      <c r="J5" s="17"/>
      <c r="K5" s="17"/>
      <c r="L5" s="17"/>
      <c r="M5" s="17"/>
    </row>
    <row r="6" spans="1:40" s="7" customFormat="1" ht="29.25" customHeight="1" x14ac:dyDescent="0.2">
      <c r="A6" s="14"/>
      <c r="B6" s="130" t="s">
        <v>10</v>
      </c>
      <c r="C6" s="131"/>
      <c r="D6" s="132"/>
      <c r="E6" s="133"/>
      <c r="F6" s="17"/>
      <c r="G6" s="17"/>
      <c r="H6" s="70"/>
      <c r="I6" s="70"/>
      <c r="J6" s="17"/>
      <c r="K6" s="17"/>
      <c r="L6" s="17"/>
      <c r="M6" s="17"/>
    </row>
    <row r="7" spans="1:40" s="7" customFormat="1" ht="14.25" x14ac:dyDescent="0.2">
      <c r="A7" s="14"/>
      <c r="B7" s="28" t="s">
        <v>5</v>
      </c>
      <c r="C7" s="124" t="s">
        <v>30</v>
      </c>
      <c r="D7" s="125"/>
      <c r="E7" s="126"/>
      <c r="F7" s="17"/>
      <c r="G7" s="17"/>
      <c r="H7" s="70"/>
      <c r="I7" s="70"/>
      <c r="J7" s="17"/>
      <c r="K7" s="17"/>
      <c r="L7" s="17"/>
      <c r="M7" s="17"/>
    </row>
    <row r="8" spans="1:40" s="7" customFormat="1" ht="14.25" x14ac:dyDescent="0.2">
      <c r="A8" s="14"/>
      <c r="B8" s="28" t="s">
        <v>6</v>
      </c>
      <c r="C8" s="124" t="s">
        <v>31</v>
      </c>
      <c r="D8" s="125"/>
      <c r="E8" s="126"/>
      <c r="F8" s="17"/>
      <c r="G8" s="17"/>
      <c r="H8" s="70"/>
      <c r="I8" s="70"/>
      <c r="J8" s="17"/>
      <c r="K8" s="17"/>
      <c r="L8" s="17"/>
      <c r="M8" s="17"/>
    </row>
    <row r="9" spans="1:40" s="7" customFormat="1" ht="15" customHeight="1" x14ac:dyDescent="0.2">
      <c r="A9" s="14"/>
      <c r="B9" s="28" t="s">
        <v>7</v>
      </c>
      <c r="C9" s="124" t="s">
        <v>32</v>
      </c>
      <c r="D9" s="125"/>
      <c r="E9" s="126"/>
      <c r="F9" s="17"/>
      <c r="G9" s="17"/>
      <c r="H9" s="70"/>
      <c r="I9" s="70"/>
      <c r="J9" s="17"/>
      <c r="K9" s="17"/>
      <c r="L9" s="17"/>
      <c r="M9" s="17"/>
    </row>
    <row r="10" spans="1:40" s="7" customFormat="1" ht="14.25" x14ac:dyDescent="0.2">
      <c r="A10" s="14"/>
      <c r="B10" s="28" t="s">
        <v>8</v>
      </c>
      <c r="C10" s="124" t="s">
        <v>39</v>
      </c>
      <c r="D10" s="125"/>
      <c r="E10" s="126"/>
      <c r="F10" s="17"/>
      <c r="G10" s="17"/>
      <c r="H10" s="70"/>
      <c r="I10" s="70"/>
      <c r="J10" s="17"/>
      <c r="K10" s="17"/>
      <c r="L10" s="17"/>
      <c r="M10" s="17"/>
    </row>
    <row r="11" spans="1:40" s="7" customFormat="1" ht="14.25" x14ac:dyDescent="0.2">
      <c r="A11" s="14"/>
      <c r="B11" s="43" t="s">
        <v>9</v>
      </c>
      <c r="C11" s="125" t="s">
        <v>33</v>
      </c>
      <c r="D11" s="142"/>
      <c r="E11" s="143"/>
      <c r="F11" s="17"/>
      <c r="G11" s="17"/>
      <c r="H11" s="70"/>
      <c r="I11" s="70"/>
      <c r="J11" s="17"/>
      <c r="K11" s="17"/>
      <c r="L11" s="17"/>
      <c r="M11" s="17"/>
    </row>
    <row r="12" spans="1:40" s="7" customFormat="1" thickBot="1" x14ac:dyDescent="0.25">
      <c r="A12" s="14"/>
      <c r="B12" s="29" t="s">
        <v>35</v>
      </c>
      <c r="C12" s="125" t="s">
        <v>34</v>
      </c>
      <c r="D12" s="142"/>
      <c r="E12" s="143"/>
      <c r="F12" s="17"/>
      <c r="G12" s="17"/>
      <c r="H12" s="70"/>
      <c r="I12" s="70"/>
      <c r="J12" s="17"/>
      <c r="K12" s="17"/>
      <c r="L12" s="17"/>
      <c r="M12" s="17"/>
    </row>
    <row r="13" spans="1:40" s="7" customFormat="1" thickBot="1" x14ac:dyDescent="0.25">
      <c r="A13" s="14"/>
      <c r="B13" s="15"/>
      <c r="C13" s="16"/>
      <c r="D13" s="16"/>
      <c r="E13" s="78"/>
      <c r="F13" s="17"/>
      <c r="G13" s="17"/>
      <c r="H13" s="70"/>
      <c r="I13" s="70"/>
      <c r="J13" s="17"/>
      <c r="K13" s="17"/>
      <c r="L13" s="17"/>
      <c r="M13" s="17"/>
    </row>
    <row r="14" spans="1:40" s="7" customFormat="1" ht="28.5" customHeight="1" thickBot="1" x14ac:dyDescent="0.25">
      <c r="A14" s="14"/>
      <c r="B14" s="144" t="s">
        <v>56</v>
      </c>
      <c r="C14" s="145"/>
      <c r="D14" s="145"/>
      <c r="E14" s="146"/>
      <c r="F14" s="17"/>
      <c r="G14" s="17"/>
      <c r="H14" s="70"/>
      <c r="I14" s="70"/>
      <c r="J14" s="17"/>
      <c r="K14" s="17"/>
      <c r="L14" s="17"/>
      <c r="M14" s="17"/>
    </row>
    <row r="15" spans="1:40" s="7" customFormat="1" thickBot="1" x14ac:dyDescent="0.25">
      <c r="A15" s="14"/>
      <c r="B15" s="15"/>
      <c r="C15" s="16"/>
      <c r="D15" s="16"/>
      <c r="E15" s="78"/>
      <c r="F15" s="17"/>
      <c r="G15" s="17"/>
      <c r="H15" s="70"/>
      <c r="I15" s="70"/>
      <c r="J15" s="17"/>
      <c r="K15" s="17"/>
      <c r="L15" s="17"/>
      <c r="M15" s="17"/>
    </row>
    <row r="16" spans="1:40" s="7" customFormat="1" ht="36" customHeight="1" thickBot="1" x14ac:dyDescent="0.25">
      <c r="A16" s="14"/>
      <c r="B16" s="147" t="s">
        <v>36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9"/>
    </row>
    <row r="17" spans="1:13" s="7" customFormat="1" thickBot="1" x14ac:dyDescent="0.25">
      <c r="A17" s="14"/>
      <c r="B17" s="15"/>
      <c r="C17" s="16"/>
      <c r="D17" s="16"/>
      <c r="E17" s="78"/>
      <c r="F17" s="17"/>
      <c r="G17" s="17"/>
      <c r="H17" s="70"/>
      <c r="I17" s="70"/>
      <c r="J17" s="17"/>
      <c r="K17" s="17"/>
      <c r="L17" s="17"/>
      <c r="M17" s="17"/>
    </row>
    <row r="18" spans="1:13" s="7" customFormat="1" ht="38.25" customHeight="1" thickBot="1" x14ac:dyDescent="0.25">
      <c r="A18" s="14"/>
      <c r="B18" s="144" t="s">
        <v>12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6"/>
    </row>
    <row r="19" spans="1:13" s="7" customFormat="1" thickBot="1" x14ac:dyDescent="0.25">
      <c r="A19" s="14"/>
      <c r="B19" s="15"/>
      <c r="C19" s="16"/>
      <c r="D19" s="16"/>
      <c r="E19" s="78"/>
      <c r="F19" s="17"/>
      <c r="G19" s="17"/>
      <c r="H19" s="70"/>
      <c r="I19" s="70"/>
      <c r="J19" s="17"/>
      <c r="K19" s="17"/>
      <c r="L19" s="17"/>
      <c r="M19" s="17"/>
    </row>
    <row r="20" spans="1:13" s="7" customFormat="1" ht="42" customHeight="1" thickBot="1" x14ac:dyDescent="0.25">
      <c r="A20" s="14"/>
      <c r="B20" s="144" t="s">
        <v>37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6"/>
    </row>
    <row r="21" spans="1:13" s="7" customFormat="1" ht="14.25" x14ac:dyDescent="0.2">
      <c r="A21" s="14"/>
      <c r="B21" s="15"/>
      <c r="C21" s="16"/>
      <c r="D21" s="16"/>
      <c r="E21" s="78"/>
      <c r="F21" s="17"/>
      <c r="G21" s="17"/>
      <c r="H21" s="70"/>
      <c r="I21" s="70"/>
      <c r="J21" s="17"/>
      <c r="K21" s="17"/>
      <c r="L21" s="17"/>
      <c r="M21" s="17"/>
    </row>
    <row r="22" spans="1:13" s="7" customFormat="1" ht="24.75" customHeight="1" x14ac:dyDescent="0.2">
      <c r="A22" s="14"/>
      <c r="B22" s="150" t="s">
        <v>13</v>
      </c>
      <c r="C22" s="150"/>
      <c r="D22" s="150"/>
      <c r="E22" s="150"/>
      <c r="F22" s="150"/>
      <c r="G22" s="150"/>
      <c r="H22" s="150"/>
      <c r="I22" s="150"/>
      <c r="J22" s="150"/>
      <c r="K22" s="17"/>
      <c r="L22" s="17"/>
      <c r="M22" s="17"/>
    </row>
    <row r="23" spans="1:13" s="7" customFormat="1" ht="22.5" customHeight="1" x14ac:dyDescent="0.2">
      <c r="A23" s="14"/>
      <c r="B23" s="138" t="s">
        <v>24</v>
      </c>
      <c r="C23" s="139"/>
      <c r="D23" s="139"/>
      <c r="E23" s="139"/>
      <c r="F23" s="139"/>
      <c r="G23" s="139"/>
      <c r="H23" s="140"/>
      <c r="I23" s="141"/>
      <c r="J23" s="141"/>
      <c r="K23" s="17"/>
      <c r="L23" s="17"/>
      <c r="M23" s="17"/>
    </row>
    <row r="24" spans="1:13" s="7" customFormat="1" ht="40.5" customHeight="1" x14ac:dyDescent="0.2">
      <c r="A24" s="14"/>
      <c r="B24" s="154" t="s">
        <v>14</v>
      </c>
      <c r="C24" s="150"/>
      <c r="D24" s="150"/>
      <c r="E24" s="150"/>
      <c r="F24" s="23" t="s">
        <v>15</v>
      </c>
      <c r="G24" s="21" t="s">
        <v>16</v>
      </c>
      <c r="H24" s="71" t="s">
        <v>17</v>
      </c>
      <c r="I24" s="107"/>
      <c r="J24" s="44"/>
      <c r="K24" s="17"/>
      <c r="L24" s="17"/>
    </row>
    <row r="25" spans="1:13" s="7" customFormat="1" ht="14.25" hidden="1" x14ac:dyDescent="0.2">
      <c r="A25" s="14"/>
      <c r="B25" s="153" t="s">
        <v>27</v>
      </c>
      <c r="C25" s="124"/>
      <c r="D25" s="124"/>
      <c r="E25" s="124"/>
      <c r="F25" s="24" t="s">
        <v>28</v>
      </c>
      <c r="G25" s="22" t="s">
        <v>23</v>
      </c>
      <c r="H25" s="72" t="s">
        <v>22</v>
      </c>
      <c r="I25" s="108"/>
      <c r="J25" s="45"/>
      <c r="K25" s="17"/>
      <c r="L25" s="17"/>
    </row>
    <row r="26" spans="1:13" s="7" customFormat="1" ht="20.100000000000001" customHeight="1" x14ac:dyDescent="0.2">
      <c r="A26" s="14"/>
      <c r="B26" s="153" t="s">
        <v>43</v>
      </c>
      <c r="C26" s="124"/>
      <c r="D26" s="124"/>
      <c r="E26" s="124"/>
      <c r="F26" s="26" t="s">
        <v>44</v>
      </c>
      <c r="G26" s="22" t="s">
        <v>45</v>
      </c>
      <c r="H26" s="72" t="s">
        <v>38</v>
      </c>
      <c r="I26" s="108"/>
      <c r="J26" s="45"/>
      <c r="K26" s="17"/>
      <c r="L26" s="17"/>
    </row>
    <row r="27" spans="1:13" s="7" customFormat="1" ht="20.100000000000001" customHeight="1" x14ac:dyDescent="0.2">
      <c r="A27" s="14"/>
      <c r="B27" s="120"/>
      <c r="C27" s="121"/>
      <c r="D27" s="121"/>
      <c r="E27" s="122" t="s">
        <v>59</v>
      </c>
      <c r="F27" s="26" t="s">
        <v>60</v>
      </c>
      <c r="G27" s="22" t="s">
        <v>61</v>
      </c>
      <c r="H27" s="72" t="s">
        <v>62</v>
      </c>
      <c r="I27" s="108"/>
      <c r="J27" s="45"/>
      <c r="K27" s="17"/>
      <c r="L27" s="17"/>
    </row>
    <row r="28" spans="1:13" ht="20.100000000000001" customHeight="1" x14ac:dyDescent="0.2">
      <c r="A28" s="7"/>
      <c r="B28" s="151" t="s">
        <v>46</v>
      </c>
      <c r="C28" s="142"/>
      <c r="D28" s="142"/>
      <c r="E28" s="152"/>
      <c r="F28" s="25" t="s">
        <v>47</v>
      </c>
      <c r="G28" s="22" t="s">
        <v>48</v>
      </c>
      <c r="H28" s="72" t="s">
        <v>38</v>
      </c>
      <c r="I28" s="108"/>
      <c r="J28" s="45"/>
      <c r="K28" s="18"/>
      <c r="L28" s="18"/>
      <c r="M28" s="7"/>
    </row>
    <row r="29" spans="1:13" s="7" customFormat="1" x14ac:dyDescent="0.25">
      <c r="B29" s="19"/>
      <c r="C29" s="16"/>
      <c r="D29" s="16"/>
      <c r="E29" s="78"/>
      <c r="F29" s="18"/>
      <c r="G29" s="18"/>
      <c r="H29" s="73"/>
      <c r="I29" s="73"/>
      <c r="J29" s="18"/>
      <c r="K29" s="18"/>
      <c r="L29" s="18"/>
      <c r="M29" s="18"/>
    </row>
    <row r="30" spans="1:13" s="7" customFormat="1" x14ac:dyDescent="0.25">
      <c r="B30" s="19"/>
      <c r="C30" s="16"/>
      <c r="D30" s="16"/>
      <c r="E30" s="78"/>
      <c r="F30" s="18"/>
      <c r="G30" s="18"/>
      <c r="H30" s="73"/>
      <c r="I30" s="73"/>
      <c r="J30" s="18"/>
      <c r="K30" s="18"/>
      <c r="L30" s="18"/>
      <c r="M30" s="18"/>
    </row>
    <row r="31" spans="1:13" s="7" customFormat="1" x14ac:dyDescent="0.25">
      <c r="B31" s="19"/>
      <c r="C31" s="16"/>
      <c r="D31" s="16"/>
      <c r="E31" s="78"/>
      <c r="F31" s="18"/>
      <c r="G31" s="18"/>
      <c r="H31" s="73"/>
      <c r="I31" s="73"/>
      <c r="J31" s="18"/>
      <c r="K31" s="18"/>
      <c r="L31" s="18"/>
      <c r="M31" s="18"/>
    </row>
    <row r="32" spans="1:13" s="7" customFormat="1" x14ac:dyDescent="0.25">
      <c r="B32" s="19"/>
      <c r="C32" s="16"/>
      <c r="D32" s="16"/>
      <c r="E32" s="78"/>
      <c r="F32" s="18"/>
      <c r="G32" s="18"/>
      <c r="H32" s="73"/>
      <c r="I32" s="73"/>
      <c r="J32" s="18"/>
      <c r="K32" s="18"/>
      <c r="L32" s="18"/>
      <c r="M32" s="18"/>
    </row>
    <row r="33" spans="2:13" s="7" customFormat="1" ht="15" customHeight="1" x14ac:dyDescent="0.25">
      <c r="B33" s="19"/>
      <c r="C33" s="16"/>
      <c r="D33" s="16"/>
      <c r="E33" s="78"/>
      <c r="F33" s="18"/>
      <c r="G33" s="18"/>
      <c r="H33" s="73"/>
      <c r="I33" s="73"/>
      <c r="J33" s="18"/>
      <c r="K33" s="18"/>
      <c r="L33" s="18"/>
      <c r="M33" s="18"/>
    </row>
    <row r="34" spans="2:13" s="7" customFormat="1" x14ac:dyDescent="0.25">
      <c r="B34" s="19"/>
      <c r="C34" s="16"/>
      <c r="D34" s="16"/>
      <c r="E34" s="78"/>
      <c r="F34" s="18"/>
      <c r="G34" s="18"/>
      <c r="H34" s="73"/>
      <c r="I34" s="73"/>
      <c r="J34" s="18"/>
      <c r="K34" s="18"/>
      <c r="L34" s="18"/>
      <c r="M34" s="18"/>
    </row>
    <row r="35" spans="2:13" s="7" customFormat="1" x14ac:dyDescent="0.25">
      <c r="B35" s="19"/>
      <c r="C35" s="16"/>
      <c r="D35" s="16"/>
      <c r="E35" s="78"/>
      <c r="F35" s="18"/>
      <c r="G35" s="18"/>
      <c r="H35" s="73"/>
      <c r="I35" s="73"/>
      <c r="J35" s="18"/>
      <c r="K35" s="18"/>
      <c r="L35" s="18"/>
      <c r="M35" s="18"/>
    </row>
    <row r="36" spans="2:13" s="7" customFormat="1" x14ac:dyDescent="0.25">
      <c r="B36" s="19"/>
      <c r="C36" s="16"/>
      <c r="D36" s="16"/>
      <c r="E36" s="78"/>
      <c r="F36" s="18"/>
      <c r="G36" s="18"/>
      <c r="H36" s="73"/>
      <c r="I36" s="73"/>
      <c r="J36" s="18"/>
      <c r="K36" s="18"/>
      <c r="L36" s="18"/>
      <c r="M36" s="18"/>
    </row>
    <row r="37" spans="2:13" s="7" customFormat="1" x14ac:dyDescent="0.25">
      <c r="B37" s="19"/>
      <c r="C37" s="16"/>
      <c r="D37" s="16"/>
      <c r="E37" s="78"/>
      <c r="F37" s="18"/>
      <c r="G37" s="18"/>
      <c r="H37" s="73"/>
      <c r="I37" s="73"/>
      <c r="J37" s="18"/>
      <c r="K37" s="18"/>
      <c r="L37" s="18"/>
      <c r="M37" s="18"/>
    </row>
    <row r="38" spans="2:13" s="7" customFormat="1" x14ac:dyDescent="0.25">
      <c r="B38" s="19"/>
      <c r="C38" s="16"/>
      <c r="D38" s="16"/>
      <c r="E38" s="78"/>
      <c r="F38" s="18"/>
      <c r="G38" s="18"/>
      <c r="H38" s="73"/>
      <c r="I38" s="73"/>
      <c r="J38" s="18"/>
      <c r="K38" s="18"/>
      <c r="L38" s="18"/>
      <c r="M38" s="18"/>
    </row>
    <row r="39" spans="2:13" s="7" customFormat="1" x14ac:dyDescent="0.25">
      <c r="B39" s="19"/>
      <c r="C39" s="16"/>
      <c r="D39" s="16"/>
      <c r="E39" s="78"/>
      <c r="F39" s="18"/>
      <c r="G39" s="18"/>
      <c r="H39" s="73"/>
      <c r="I39" s="73"/>
      <c r="J39" s="18"/>
      <c r="K39" s="18"/>
      <c r="L39" s="18"/>
      <c r="M39" s="18"/>
    </row>
    <row r="40" spans="2:13" s="7" customFormat="1" x14ac:dyDescent="0.25">
      <c r="B40" s="19"/>
      <c r="C40" s="16"/>
      <c r="D40" s="16"/>
      <c r="E40" s="78"/>
      <c r="F40" s="18"/>
      <c r="G40" s="18"/>
      <c r="H40" s="73"/>
      <c r="I40" s="73"/>
      <c r="J40" s="18"/>
      <c r="K40" s="18"/>
      <c r="L40" s="18"/>
      <c r="M40" s="18"/>
    </row>
    <row r="41" spans="2:13" s="7" customFormat="1" x14ac:dyDescent="0.25">
      <c r="B41" s="19"/>
      <c r="C41" s="16"/>
      <c r="D41" s="16"/>
      <c r="E41" s="78"/>
      <c r="F41" s="18"/>
      <c r="G41" s="18"/>
      <c r="H41" s="73"/>
      <c r="I41" s="73"/>
      <c r="J41" s="18"/>
      <c r="K41" s="18"/>
      <c r="L41" s="18"/>
      <c r="M41" s="18"/>
    </row>
    <row r="42" spans="2:13" s="7" customFormat="1" x14ac:dyDescent="0.25">
      <c r="B42" s="19"/>
      <c r="C42" s="16"/>
      <c r="D42" s="16"/>
      <c r="E42" s="78"/>
      <c r="F42" s="18"/>
      <c r="G42" s="18"/>
      <c r="H42" s="73"/>
      <c r="I42" s="73"/>
      <c r="J42" s="18"/>
      <c r="K42" s="18"/>
      <c r="L42" s="18"/>
      <c r="M42" s="18"/>
    </row>
    <row r="43" spans="2:13" s="7" customFormat="1" x14ac:dyDescent="0.25">
      <c r="B43" s="19"/>
      <c r="C43" s="16"/>
      <c r="D43" s="16"/>
      <c r="E43" s="78"/>
      <c r="F43" s="18"/>
      <c r="G43" s="18"/>
      <c r="H43" s="73"/>
      <c r="I43" s="73"/>
      <c r="J43" s="18"/>
      <c r="K43" s="18"/>
      <c r="L43" s="18"/>
      <c r="M43" s="18"/>
    </row>
    <row r="44" spans="2:13" s="7" customFormat="1" x14ac:dyDescent="0.25">
      <c r="B44" s="19"/>
      <c r="C44" s="16"/>
      <c r="D44" s="16"/>
      <c r="E44" s="78"/>
      <c r="F44" s="18"/>
      <c r="G44" s="18"/>
      <c r="H44" s="73"/>
      <c r="I44" s="73"/>
      <c r="J44" s="18"/>
      <c r="K44" s="18"/>
      <c r="L44" s="18"/>
      <c r="M44" s="18"/>
    </row>
    <row r="45" spans="2:13" s="7" customFormat="1" x14ac:dyDescent="0.25">
      <c r="B45" s="19"/>
      <c r="C45" s="16"/>
      <c r="D45" s="16"/>
      <c r="E45" s="78"/>
      <c r="F45" s="18"/>
      <c r="G45" s="18"/>
      <c r="H45" s="73"/>
      <c r="I45" s="73"/>
      <c r="J45" s="18"/>
      <c r="K45" s="18"/>
      <c r="L45" s="18"/>
      <c r="M45" s="18"/>
    </row>
    <row r="46" spans="2:13" s="7" customFormat="1" x14ac:dyDescent="0.25">
      <c r="B46" s="19"/>
      <c r="C46" s="16"/>
      <c r="D46" s="16"/>
      <c r="E46" s="78"/>
      <c r="F46" s="18"/>
      <c r="G46" s="18"/>
      <c r="H46" s="73"/>
      <c r="I46" s="73"/>
      <c r="J46" s="18"/>
      <c r="K46" s="18"/>
      <c r="L46" s="18"/>
      <c r="M46" s="18"/>
    </row>
    <row r="47" spans="2:13" s="7" customFormat="1" x14ac:dyDescent="0.25">
      <c r="B47" s="19"/>
      <c r="C47" s="16"/>
      <c r="D47" s="16"/>
      <c r="E47" s="78"/>
      <c r="F47" s="18"/>
      <c r="G47" s="18"/>
      <c r="H47" s="73"/>
      <c r="I47" s="73"/>
      <c r="J47" s="18"/>
      <c r="K47" s="18"/>
      <c r="L47" s="18"/>
      <c r="M47" s="18"/>
    </row>
    <row r="48" spans="2:13" s="7" customFormat="1" x14ac:dyDescent="0.25">
      <c r="B48" s="19"/>
      <c r="C48" s="16"/>
      <c r="D48" s="16"/>
      <c r="E48" s="78"/>
      <c r="F48" s="18"/>
      <c r="G48" s="18"/>
      <c r="H48" s="73"/>
      <c r="I48" s="73"/>
      <c r="J48" s="18"/>
      <c r="K48" s="18"/>
      <c r="L48" s="18"/>
      <c r="M48" s="18"/>
    </row>
    <row r="49" spans="2:13" s="7" customFormat="1" x14ac:dyDescent="0.25">
      <c r="B49" s="19"/>
      <c r="C49" s="16"/>
      <c r="D49" s="16"/>
      <c r="E49" s="78"/>
      <c r="F49" s="18"/>
      <c r="G49" s="18"/>
      <c r="H49" s="73"/>
      <c r="I49" s="73"/>
      <c r="J49" s="18"/>
      <c r="K49" s="18"/>
      <c r="L49" s="18"/>
      <c r="M49" s="18"/>
    </row>
    <row r="50" spans="2:13" s="7" customFormat="1" x14ac:dyDescent="0.25">
      <c r="B50" s="19"/>
      <c r="C50" s="16"/>
      <c r="D50" s="16"/>
      <c r="E50" s="78"/>
      <c r="F50" s="18"/>
      <c r="G50" s="18"/>
      <c r="H50" s="73"/>
      <c r="I50" s="73"/>
      <c r="J50" s="18"/>
      <c r="K50" s="18"/>
      <c r="L50" s="18"/>
      <c r="M50" s="18"/>
    </row>
    <row r="51" spans="2:13" s="7" customFormat="1" x14ac:dyDescent="0.25">
      <c r="B51" s="19"/>
      <c r="C51" s="16"/>
      <c r="D51" s="16"/>
      <c r="E51" s="78"/>
      <c r="F51" s="18"/>
      <c r="G51" s="18"/>
      <c r="H51" s="73"/>
      <c r="I51" s="73"/>
      <c r="J51" s="18"/>
      <c r="K51" s="18"/>
      <c r="L51" s="18"/>
      <c r="M51" s="18"/>
    </row>
    <row r="52" spans="2:13" s="7" customFormat="1" x14ac:dyDescent="0.25">
      <c r="B52" s="19"/>
      <c r="C52" s="16"/>
      <c r="D52" s="16"/>
      <c r="E52" s="78"/>
      <c r="F52" s="18"/>
      <c r="G52" s="18"/>
      <c r="H52" s="73"/>
      <c r="I52" s="73"/>
      <c r="J52" s="18"/>
      <c r="K52" s="18"/>
      <c r="L52" s="18"/>
      <c r="M52" s="18"/>
    </row>
    <row r="53" spans="2:13" s="7" customFormat="1" x14ac:dyDescent="0.25">
      <c r="B53" s="19"/>
      <c r="C53" s="16"/>
      <c r="D53" s="16"/>
      <c r="E53" s="78"/>
      <c r="F53" s="18"/>
      <c r="G53" s="18"/>
      <c r="H53" s="73"/>
      <c r="I53" s="73"/>
      <c r="J53" s="18"/>
      <c r="K53" s="18"/>
      <c r="L53" s="18"/>
      <c r="M53" s="18"/>
    </row>
    <row r="54" spans="2:13" s="7" customFormat="1" x14ac:dyDescent="0.25">
      <c r="B54" s="19"/>
      <c r="C54" s="16"/>
      <c r="D54" s="16"/>
      <c r="E54" s="78"/>
      <c r="F54" s="18"/>
      <c r="G54" s="18"/>
      <c r="H54" s="73"/>
      <c r="I54" s="73"/>
      <c r="J54" s="18"/>
      <c r="K54" s="18"/>
      <c r="L54" s="18"/>
      <c r="M54" s="18"/>
    </row>
    <row r="55" spans="2:13" s="7" customFormat="1" x14ac:dyDescent="0.25">
      <c r="B55" s="19"/>
      <c r="C55" s="16"/>
      <c r="D55" s="16"/>
      <c r="E55" s="78"/>
      <c r="F55" s="18"/>
      <c r="G55" s="18"/>
      <c r="H55" s="73"/>
      <c r="I55" s="73"/>
      <c r="J55" s="18"/>
      <c r="K55" s="18"/>
      <c r="L55" s="18"/>
      <c r="M55" s="18"/>
    </row>
    <row r="56" spans="2:13" s="7" customFormat="1" x14ac:dyDescent="0.25">
      <c r="B56" s="19"/>
      <c r="C56" s="16"/>
      <c r="D56" s="16"/>
      <c r="E56" s="78"/>
      <c r="F56" s="18"/>
      <c r="G56" s="18"/>
      <c r="H56" s="73"/>
      <c r="I56" s="73"/>
      <c r="J56" s="18"/>
      <c r="K56" s="18"/>
      <c r="L56" s="18"/>
      <c r="M56" s="18"/>
    </row>
    <row r="57" spans="2:13" s="7" customFormat="1" x14ac:dyDescent="0.25">
      <c r="B57" s="19"/>
      <c r="C57" s="16"/>
      <c r="D57" s="16"/>
      <c r="E57" s="78"/>
      <c r="F57" s="18"/>
      <c r="G57" s="18"/>
      <c r="H57" s="73"/>
      <c r="I57" s="73"/>
      <c r="J57" s="18"/>
      <c r="K57" s="18"/>
      <c r="L57" s="18"/>
      <c r="M57" s="18"/>
    </row>
    <row r="58" spans="2:13" s="7" customFormat="1" x14ac:dyDescent="0.25">
      <c r="B58" s="19"/>
      <c r="C58" s="16"/>
      <c r="D58" s="16"/>
      <c r="E58" s="78"/>
      <c r="F58" s="18"/>
      <c r="G58" s="18"/>
      <c r="H58" s="73"/>
      <c r="I58" s="73"/>
      <c r="J58" s="18"/>
      <c r="K58" s="18"/>
      <c r="L58" s="18"/>
      <c r="M58" s="18"/>
    </row>
    <row r="59" spans="2:13" s="7" customFormat="1" x14ac:dyDescent="0.25">
      <c r="B59" s="19"/>
      <c r="C59" s="16"/>
      <c r="D59" s="16"/>
      <c r="E59" s="78"/>
      <c r="F59" s="18"/>
      <c r="G59" s="18"/>
      <c r="H59" s="73"/>
      <c r="I59" s="73"/>
      <c r="J59" s="18"/>
      <c r="K59" s="18"/>
      <c r="L59" s="18"/>
      <c r="M59" s="18"/>
    </row>
    <row r="60" spans="2:13" s="7" customFormat="1" x14ac:dyDescent="0.25">
      <c r="B60" s="19"/>
      <c r="C60" s="16"/>
      <c r="D60" s="16"/>
      <c r="E60" s="78"/>
      <c r="F60" s="18"/>
      <c r="G60" s="18"/>
      <c r="H60" s="73"/>
      <c r="I60" s="73"/>
      <c r="J60" s="18"/>
      <c r="K60" s="18"/>
      <c r="L60" s="18"/>
      <c r="M60" s="18"/>
    </row>
    <row r="61" spans="2:13" s="7" customFormat="1" x14ac:dyDescent="0.25">
      <c r="B61" s="19"/>
      <c r="C61" s="16"/>
      <c r="D61" s="16"/>
      <c r="E61" s="78"/>
      <c r="F61" s="18"/>
      <c r="G61" s="18"/>
      <c r="H61" s="73"/>
      <c r="I61" s="73"/>
      <c r="J61" s="18"/>
      <c r="K61" s="18"/>
      <c r="L61" s="18"/>
      <c r="M61" s="18"/>
    </row>
    <row r="62" spans="2:13" s="7" customFormat="1" x14ac:dyDescent="0.25">
      <c r="B62" s="19"/>
      <c r="C62" s="16"/>
      <c r="D62" s="16"/>
      <c r="E62" s="78"/>
      <c r="F62" s="18"/>
      <c r="G62" s="18"/>
      <c r="H62" s="73"/>
      <c r="I62" s="73"/>
      <c r="J62" s="18"/>
      <c r="K62" s="18"/>
      <c r="L62" s="18"/>
      <c r="M62" s="18"/>
    </row>
    <row r="63" spans="2:13" s="7" customFormat="1" x14ac:dyDescent="0.25">
      <c r="B63" s="19"/>
      <c r="C63" s="16"/>
      <c r="D63" s="16"/>
      <c r="E63" s="78"/>
      <c r="F63" s="18"/>
      <c r="G63" s="18"/>
      <c r="H63" s="73"/>
      <c r="I63" s="73"/>
      <c r="J63" s="18"/>
      <c r="K63" s="18"/>
      <c r="L63" s="18"/>
      <c r="M63" s="18"/>
    </row>
    <row r="64" spans="2:13" s="7" customFormat="1" x14ac:dyDescent="0.25">
      <c r="B64" s="19"/>
      <c r="C64" s="16"/>
      <c r="D64" s="16"/>
      <c r="E64" s="78"/>
      <c r="F64" s="18"/>
      <c r="G64" s="18"/>
      <c r="H64" s="73"/>
      <c r="I64" s="73"/>
      <c r="J64" s="18"/>
      <c r="K64" s="18"/>
      <c r="L64" s="18"/>
      <c r="M64" s="18"/>
    </row>
    <row r="65" spans="2:13" s="7" customFormat="1" x14ac:dyDescent="0.25">
      <c r="B65" s="19"/>
      <c r="C65" s="16"/>
      <c r="D65" s="16"/>
      <c r="E65" s="78"/>
      <c r="F65" s="18"/>
      <c r="G65" s="18"/>
      <c r="H65" s="73"/>
      <c r="I65" s="73"/>
      <c r="J65" s="18"/>
      <c r="K65" s="18"/>
      <c r="L65" s="18"/>
      <c r="M65" s="18"/>
    </row>
    <row r="66" spans="2:13" s="7" customFormat="1" x14ac:dyDescent="0.25">
      <c r="B66" s="19"/>
      <c r="C66" s="16"/>
      <c r="D66" s="16"/>
      <c r="E66" s="78"/>
      <c r="F66" s="18"/>
      <c r="G66" s="18"/>
      <c r="H66" s="73"/>
      <c r="I66" s="73"/>
      <c r="J66" s="18"/>
      <c r="K66" s="18"/>
      <c r="L66" s="18"/>
      <c r="M66" s="18"/>
    </row>
    <row r="67" spans="2:13" s="7" customFormat="1" x14ac:dyDescent="0.25">
      <c r="B67" s="19"/>
      <c r="C67" s="16"/>
      <c r="D67" s="16"/>
      <c r="E67" s="78"/>
      <c r="F67" s="18"/>
      <c r="G67" s="18"/>
      <c r="H67" s="73"/>
      <c r="I67" s="73"/>
      <c r="J67" s="18"/>
      <c r="K67" s="18"/>
      <c r="L67" s="18"/>
      <c r="M67" s="18"/>
    </row>
    <row r="68" spans="2:13" s="7" customFormat="1" x14ac:dyDescent="0.25">
      <c r="B68" s="19"/>
      <c r="C68" s="16"/>
      <c r="D68" s="16"/>
      <c r="E68" s="78"/>
      <c r="F68" s="18"/>
      <c r="G68" s="18"/>
      <c r="H68" s="73"/>
      <c r="I68" s="73"/>
      <c r="J68" s="18"/>
      <c r="K68" s="18"/>
      <c r="L68" s="18"/>
      <c r="M68" s="18"/>
    </row>
    <row r="69" spans="2:13" s="7" customFormat="1" x14ac:dyDescent="0.25">
      <c r="B69" s="19"/>
      <c r="C69" s="16"/>
      <c r="D69" s="16"/>
      <c r="E69" s="78"/>
      <c r="F69" s="18"/>
      <c r="G69" s="18"/>
      <c r="H69" s="73"/>
      <c r="I69" s="73"/>
      <c r="J69" s="18"/>
      <c r="K69" s="18"/>
      <c r="L69" s="18"/>
      <c r="M69" s="18"/>
    </row>
    <row r="70" spans="2:13" s="7" customFormat="1" x14ac:dyDescent="0.25">
      <c r="B70" s="19"/>
      <c r="C70" s="16"/>
      <c r="D70" s="16"/>
      <c r="E70" s="78"/>
      <c r="F70" s="18"/>
      <c r="G70" s="18"/>
      <c r="H70" s="73"/>
      <c r="I70" s="73"/>
      <c r="J70" s="18"/>
      <c r="K70" s="18"/>
      <c r="L70" s="18"/>
      <c r="M70" s="18"/>
    </row>
    <row r="71" spans="2:13" s="7" customFormat="1" x14ac:dyDescent="0.25">
      <c r="B71" s="19"/>
      <c r="C71" s="16"/>
      <c r="D71" s="16"/>
      <c r="E71" s="78"/>
      <c r="F71" s="18"/>
      <c r="G71" s="18"/>
      <c r="H71" s="73"/>
      <c r="I71" s="73"/>
      <c r="J71" s="18"/>
      <c r="K71" s="18"/>
      <c r="L71" s="18"/>
      <c r="M71" s="18"/>
    </row>
    <row r="72" spans="2:13" s="7" customFormat="1" x14ac:dyDescent="0.25">
      <c r="B72" s="19"/>
      <c r="C72" s="16"/>
      <c r="D72" s="16"/>
      <c r="E72" s="78"/>
      <c r="F72" s="18"/>
      <c r="G72" s="18"/>
      <c r="H72" s="73"/>
      <c r="I72" s="73"/>
      <c r="J72" s="18"/>
      <c r="K72" s="18"/>
      <c r="L72" s="18"/>
      <c r="M72" s="18"/>
    </row>
    <row r="73" spans="2:13" s="7" customFormat="1" x14ac:dyDescent="0.25">
      <c r="B73" s="19"/>
      <c r="C73" s="16"/>
      <c r="D73" s="16"/>
      <c r="E73" s="78"/>
      <c r="F73" s="18"/>
      <c r="G73" s="18"/>
      <c r="H73" s="73"/>
      <c r="I73" s="73"/>
      <c r="J73" s="18"/>
      <c r="K73" s="18"/>
      <c r="L73" s="18"/>
      <c r="M73" s="18"/>
    </row>
    <row r="74" spans="2:13" s="7" customFormat="1" x14ac:dyDescent="0.25">
      <c r="B74" s="19"/>
      <c r="C74" s="16"/>
      <c r="D74" s="16"/>
      <c r="E74" s="78"/>
      <c r="F74" s="18"/>
      <c r="G74" s="18"/>
      <c r="H74" s="73"/>
      <c r="I74" s="73"/>
      <c r="J74" s="18"/>
      <c r="K74" s="18"/>
      <c r="L74" s="18"/>
      <c r="M74" s="18"/>
    </row>
    <row r="75" spans="2:13" s="7" customFormat="1" x14ac:dyDescent="0.25">
      <c r="B75" s="19"/>
      <c r="C75" s="16"/>
      <c r="D75" s="16"/>
      <c r="E75" s="78"/>
      <c r="F75" s="18"/>
      <c r="G75" s="18"/>
      <c r="H75" s="73"/>
      <c r="I75" s="73"/>
      <c r="J75" s="18"/>
      <c r="K75" s="18"/>
      <c r="L75" s="18"/>
      <c r="M75" s="18"/>
    </row>
    <row r="76" spans="2:13" s="7" customFormat="1" x14ac:dyDescent="0.25">
      <c r="B76" s="19"/>
      <c r="C76" s="16"/>
      <c r="D76" s="16"/>
      <c r="E76" s="78"/>
      <c r="F76" s="18"/>
      <c r="G76" s="18"/>
      <c r="H76" s="73"/>
      <c r="I76" s="73"/>
      <c r="J76" s="18"/>
      <c r="K76" s="18"/>
      <c r="L76" s="18"/>
      <c r="M76" s="18"/>
    </row>
  </sheetData>
  <mergeCells count="20">
    <mergeCell ref="B28:E28"/>
    <mergeCell ref="B26:E26"/>
    <mergeCell ref="B24:E24"/>
    <mergeCell ref="B25:E25"/>
    <mergeCell ref="C10:E10"/>
    <mergeCell ref="B23:J23"/>
    <mergeCell ref="C12:E12"/>
    <mergeCell ref="B14:E14"/>
    <mergeCell ref="B16:M16"/>
    <mergeCell ref="B18:M18"/>
    <mergeCell ref="B20:M20"/>
    <mergeCell ref="B22:J22"/>
    <mergeCell ref="C11:E11"/>
    <mergeCell ref="C9:E9"/>
    <mergeCell ref="A1:M1"/>
    <mergeCell ref="B6:E6"/>
    <mergeCell ref="C7:E7"/>
    <mergeCell ref="C8:E8"/>
    <mergeCell ref="B4:L4"/>
    <mergeCell ref="B5:E5"/>
  </mergeCells>
  <pageMargins left="0.25" right="0.25" top="0.75" bottom="0.75" header="0.3" footer="0.3"/>
  <pageSetup paperSize="9" scale="72" fitToHeight="0" orientation="landscape" r:id="rId1"/>
  <headerFooter>
    <oddHeader xml:space="preserve">&amp;CPREFEITURA MUNICIPAL DE BANDEIRANTES
ESTADO DO PARANÁ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"/>
  <sheetViews>
    <sheetView zoomScaleNormal="100" workbookViewId="0">
      <selection activeCell="E2" sqref="E2"/>
    </sheetView>
  </sheetViews>
  <sheetFormatPr defaultRowHeight="15" x14ac:dyDescent="0.25"/>
  <cols>
    <col min="1" max="1" width="6" customWidth="1"/>
    <col min="2" max="2" width="6.42578125" customWidth="1"/>
    <col min="3" max="3" width="54.140625" customWidth="1"/>
    <col min="4" max="4" width="15.5703125" customWidth="1"/>
    <col min="5" max="5" width="14.5703125" customWidth="1"/>
    <col min="6" max="6" width="15" customWidth="1"/>
    <col min="7" max="7" width="16.7109375" customWidth="1"/>
    <col min="8" max="8" width="5.5703125" hidden="1" customWidth="1"/>
    <col min="9" max="9" width="15.42578125" customWidth="1"/>
  </cols>
  <sheetData>
    <row r="1" spans="1:9" ht="27.75" customHeight="1" x14ac:dyDescent="0.25">
      <c r="A1" s="155" t="s">
        <v>18</v>
      </c>
      <c r="B1" s="155"/>
      <c r="C1" s="155"/>
      <c r="D1" s="155"/>
      <c r="E1" s="155"/>
      <c r="F1" s="155"/>
      <c r="G1" s="155"/>
      <c r="H1" s="155"/>
      <c r="I1" s="155"/>
    </row>
    <row r="2" spans="1:9" ht="57" customHeight="1" x14ac:dyDescent="0.25">
      <c r="A2" s="4" t="s">
        <v>0</v>
      </c>
      <c r="B2" s="2" t="s">
        <v>19</v>
      </c>
      <c r="C2" s="9" t="s">
        <v>1</v>
      </c>
      <c r="D2" s="96" t="s">
        <v>51</v>
      </c>
      <c r="E2" s="97" t="s">
        <v>53</v>
      </c>
      <c r="F2" s="97" t="s">
        <v>54</v>
      </c>
      <c r="G2" s="97"/>
      <c r="H2" s="5"/>
      <c r="I2" s="11" t="s">
        <v>25</v>
      </c>
    </row>
    <row r="3" spans="1:9" s="36" customFormat="1" ht="247.5" x14ac:dyDescent="0.2">
      <c r="A3" s="94">
        <v>1</v>
      </c>
      <c r="B3" s="95">
        <v>2500</v>
      </c>
      <c r="C3" s="110" t="s">
        <v>55</v>
      </c>
      <c r="D3" s="93">
        <v>18</v>
      </c>
      <c r="E3" s="85">
        <v>21.76</v>
      </c>
      <c r="F3" s="85">
        <v>14.89</v>
      </c>
      <c r="G3" s="85"/>
      <c r="H3" s="13"/>
      <c r="I3" s="42">
        <f>AVERAGE(D3:H3)</f>
        <v>18.216666666666669</v>
      </c>
    </row>
    <row r="4" spans="1:9" ht="15.75" x14ac:dyDescent="0.25">
      <c r="A4" s="56"/>
      <c r="B4" s="55"/>
      <c r="E4" s="57"/>
    </row>
    <row r="5" spans="1:9" ht="15.75" x14ac:dyDescent="0.25">
      <c r="A5" s="56"/>
      <c r="B5" s="55"/>
      <c r="E5" s="57"/>
    </row>
    <row r="6" spans="1:9" ht="15.75" x14ac:dyDescent="0.25">
      <c r="A6" s="55"/>
      <c r="B6" s="55"/>
      <c r="E6" s="57"/>
    </row>
    <row r="7" spans="1:9" x14ac:dyDescent="0.25">
      <c r="A7" s="55"/>
      <c r="B7" s="55"/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"/>
  <sheetViews>
    <sheetView zoomScaleNormal="100" workbookViewId="0">
      <selection activeCell="L3" sqref="L3"/>
    </sheetView>
  </sheetViews>
  <sheetFormatPr defaultRowHeight="15" x14ac:dyDescent="0.25"/>
  <cols>
    <col min="1" max="1" width="4.28515625" customWidth="1"/>
    <col min="2" max="2" width="6.7109375" customWidth="1"/>
    <col min="3" max="3" width="52.28515625" customWidth="1"/>
    <col min="4" max="4" width="15.140625" customWidth="1"/>
    <col min="5" max="5" width="15.42578125" customWidth="1"/>
    <col min="6" max="6" width="14.42578125" customWidth="1"/>
    <col min="7" max="7" width="13.140625" hidden="1" customWidth="1"/>
    <col min="8" max="8" width="15.140625" customWidth="1"/>
  </cols>
  <sheetData>
    <row r="1" spans="1:8" ht="21.75" customHeight="1" x14ac:dyDescent="0.25">
      <c r="A1" s="156" t="s">
        <v>20</v>
      </c>
      <c r="B1" s="156"/>
      <c r="C1" s="156"/>
      <c r="D1" s="156"/>
      <c r="E1" s="156"/>
      <c r="F1" s="156"/>
      <c r="G1" s="156"/>
      <c r="H1" s="156"/>
    </row>
    <row r="2" spans="1:8" s="36" customFormat="1" ht="49.5" customHeight="1" x14ac:dyDescent="0.2">
      <c r="A2" s="112" t="s">
        <v>0</v>
      </c>
      <c r="B2" s="33" t="s">
        <v>19</v>
      </c>
      <c r="C2" s="113" t="s">
        <v>1</v>
      </c>
      <c r="D2" s="114" t="s">
        <v>49</v>
      </c>
      <c r="E2" s="115" t="s">
        <v>58</v>
      </c>
      <c r="F2" s="115" t="s">
        <v>50</v>
      </c>
      <c r="G2" s="115" t="s">
        <v>29</v>
      </c>
      <c r="H2" s="116" t="s">
        <v>25</v>
      </c>
    </row>
    <row r="3" spans="1:8" s="36" customFormat="1" ht="258.75" x14ac:dyDescent="0.2">
      <c r="A3" s="48">
        <v>1</v>
      </c>
      <c r="B3" s="117">
        <v>2500</v>
      </c>
      <c r="C3" s="111" t="s">
        <v>55</v>
      </c>
      <c r="D3" s="59">
        <v>17.5</v>
      </c>
      <c r="E3" s="39">
        <v>23</v>
      </c>
      <c r="F3" s="39">
        <v>14.89</v>
      </c>
      <c r="G3" s="41">
        <f>MEDIAN(D3:F3)</f>
        <v>17.5</v>
      </c>
      <c r="H3" s="42">
        <f>AVERAGE(D3:F3)</f>
        <v>18.463333333333335</v>
      </c>
    </row>
    <row r="4" spans="1:8" s="36" customFormat="1" ht="12" x14ac:dyDescent="0.2"/>
  </sheetData>
  <mergeCells count="1">
    <mergeCell ref="A1:H1"/>
  </mergeCells>
  <pageMargins left="0.25" right="0.25" top="0.75" bottom="0.75" header="0.3" footer="0.3"/>
  <pageSetup paperSize="9" scale="9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9"/>
  <sheetViews>
    <sheetView zoomScale="95" zoomScaleNormal="95" workbookViewId="0">
      <selection activeCell="E19" sqref="E19"/>
    </sheetView>
  </sheetViews>
  <sheetFormatPr defaultRowHeight="15" x14ac:dyDescent="0.25"/>
  <cols>
    <col min="1" max="2" width="4.28515625" customWidth="1"/>
    <col min="3" max="3" width="58.5703125" customWidth="1"/>
    <col min="4" max="4" width="18" customWidth="1"/>
    <col min="5" max="5" width="15" customWidth="1"/>
    <col min="6" max="6" width="15.5703125" customWidth="1"/>
    <col min="7" max="7" width="16.42578125" customWidth="1"/>
    <col min="8" max="8" width="9.7109375" style="31" hidden="1" customWidth="1"/>
    <col min="9" max="9" width="12.140625" customWidth="1"/>
  </cols>
  <sheetData>
    <row r="1" spans="1:9" s="36" customFormat="1" ht="72" customHeight="1" x14ac:dyDescent="0.2">
      <c r="A1" s="32" t="s">
        <v>0</v>
      </c>
      <c r="B1" s="33" t="s">
        <v>19</v>
      </c>
      <c r="C1" s="12" t="s">
        <v>1</v>
      </c>
      <c r="D1" s="67"/>
      <c r="E1" s="68"/>
      <c r="F1" s="67"/>
      <c r="G1" s="66"/>
      <c r="H1" s="34" t="s">
        <v>29</v>
      </c>
      <c r="I1" s="35" t="s">
        <v>25</v>
      </c>
    </row>
    <row r="2" spans="1:9" s="36" customFormat="1" ht="30" customHeight="1" x14ac:dyDescent="0.2">
      <c r="A2" s="30">
        <v>1</v>
      </c>
      <c r="B2" s="51"/>
      <c r="C2" s="76"/>
      <c r="D2" s="37"/>
      <c r="E2" s="38"/>
      <c r="F2" s="38"/>
      <c r="G2" s="38"/>
      <c r="H2" s="39" t="e">
        <f>MEDIAN(D2:G2)</f>
        <v>#NUM!</v>
      </c>
      <c r="I2" s="40" t="e">
        <f t="shared" ref="I2:I7" si="0">AVERAGE(D2:G2)</f>
        <v>#DIV/0!</v>
      </c>
    </row>
    <row r="3" spans="1:9" s="36" customFormat="1" ht="30" customHeight="1" x14ac:dyDescent="0.2">
      <c r="A3" s="30">
        <v>2</v>
      </c>
      <c r="B3" s="52"/>
      <c r="C3" s="75"/>
      <c r="D3" s="37"/>
      <c r="E3" s="38"/>
      <c r="F3" s="38"/>
      <c r="G3" s="38"/>
      <c r="H3" s="39" t="e">
        <f>MEDIAN(D3:G3)</f>
        <v>#NUM!</v>
      </c>
      <c r="I3" s="40" t="e">
        <f t="shared" si="0"/>
        <v>#DIV/0!</v>
      </c>
    </row>
    <row r="4" spans="1:9" s="36" customFormat="1" ht="30" customHeight="1" x14ac:dyDescent="0.2">
      <c r="A4" s="30">
        <v>3</v>
      </c>
      <c r="B4" s="53"/>
      <c r="C4" s="76"/>
      <c r="D4" s="37"/>
      <c r="E4" s="38"/>
      <c r="F4" s="38"/>
      <c r="G4" s="38"/>
      <c r="H4" s="39" t="e">
        <f>MEDIAN(D4:G4)</f>
        <v>#NUM!</v>
      </c>
      <c r="I4" s="40" t="e">
        <f t="shared" si="0"/>
        <v>#DIV/0!</v>
      </c>
    </row>
    <row r="5" spans="1:9" s="36" customFormat="1" ht="30" customHeight="1" x14ac:dyDescent="0.2">
      <c r="A5" s="30">
        <v>4</v>
      </c>
      <c r="B5" s="54"/>
      <c r="C5" s="76"/>
      <c r="D5" s="37"/>
      <c r="E5" s="38"/>
      <c r="F5" s="38"/>
      <c r="G5" s="38"/>
      <c r="H5" s="39" t="e">
        <f>MEDIAN(D5:G5)</f>
        <v>#NUM!</v>
      </c>
      <c r="I5" s="40" t="e">
        <f t="shared" si="0"/>
        <v>#DIV/0!</v>
      </c>
    </row>
    <row r="6" spans="1:9" s="36" customFormat="1" ht="30" customHeight="1" x14ac:dyDescent="0.2">
      <c r="A6" s="30">
        <v>5</v>
      </c>
      <c r="B6" s="54"/>
      <c r="C6" s="77"/>
      <c r="D6" s="37"/>
      <c r="E6" s="38"/>
      <c r="F6" s="38"/>
      <c r="G6" s="38"/>
      <c r="H6" s="39" t="e">
        <f>MEDIAN(D6:G6)</f>
        <v>#NUM!</v>
      </c>
      <c r="I6" s="40" t="e">
        <f t="shared" si="0"/>
        <v>#DIV/0!</v>
      </c>
    </row>
    <row r="7" spans="1:9" s="36" customFormat="1" ht="30" customHeight="1" x14ac:dyDescent="0.2">
      <c r="A7" s="46">
        <v>6</v>
      </c>
      <c r="B7" s="54"/>
      <c r="C7" s="77"/>
      <c r="D7" s="37"/>
      <c r="E7" s="38"/>
      <c r="F7" s="38"/>
      <c r="G7" s="38"/>
      <c r="H7" s="39"/>
      <c r="I7" s="40" t="e">
        <f t="shared" si="0"/>
        <v>#DIV/0!</v>
      </c>
    </row>
    <row r="8" spans="1:9" x14ac:dyDescent="0.25">
      <c r="A8" s="157"/>
      <c r="B8" s="158"/>
      <c r="C8" s="158"/>
      <c r="D8" s="158"/>
      <c r="E8" s="158"/>
      <c r="F8" s="158"/>
      <c r="G8" s="158"/>
      <c r="H8" s="158"/>
      <c r="I8" s="158"/>
    </row>
    <row r="9" spans="1:9" x14ac:dyDescent="0.25">
      <c r="A9" s="159"/>
      <c r="B9" s="160"/>
      <c r="C9" s="160"/>
      <c r="D9" s="160"/>
      <c r="E9" s="160"/>
      <c r="F9" s="160"/>
      <c r="G9" s="160"/>
      <c r="H9" s="160"/>
      <c r="I9" s="160"/>
    </row>
  </sheetData>
  <mergeCells count="1">
    <mergeCell ref="A8:I9"/>
  </mergeCells>
  <pageMargins left="0.25" right="0.25" top="0.75" bottom="0.75" header="0.3" footer="0.3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52"/>
  <sheetViews>
    <sheetView showGridLines="0" topLeftCell="B1" zoomScale="90" zoomScaleNormal="90" workbookViewId="0">
      <selection activeCell="M5" sqref="M5"/>
    </sheetView>
  </sheetViews>
  <sheetFormatPr defaultRowHeight="14.25" x14ac:dyDescent="0.2"/>
  <cols>
    <col min="1" max="1" width="4.7109375" style="3" hidden="1" customWidth="1"/>
    <col min="2" max="2" width="6.28515625" style="10" customWidth="1"/>
    <col min="3" max="3" width="6.5703125" style="50" customWidth="1"/>
    <col min="4" max="4" width="11.28515625" style="50" customWidth="1"/>
    <col min="5" max="5" width="65.85546875" style="79" customWidth="1"/>
    <col min="6" max="7" width="16.140625" style="79" customWidth="1"/>
    <col min="8" max="8" width="16.85546875" style="1" customWidth="1"/>
    <col min="9" max="9" width="16.7109375" style="1" customWidth="1"/>
    <col min="10" max="11" width="16.28515625" style="1" customWidth="1"/>
    <col min="12" max="12" width="16.42578125" style="1" hidden="1" customWidth="1"/>
    <col min="13" max="13" width="46.140625" style="7" customWidth="1"/>
    <col min="14" max="39" width="9.140625" style="7"/>
    <col min="40" max="16384" width="9.140625" style="3"/>
  </cols>
  <sheetData>
    <row r="1" spans="1:39" s="6" customFormat="1" ht="29.25" customHeight="1" thickBot="1" x14ac:dyDescent="0.25">
      <c r="A1" s="127" t="s">
        <v>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39" s="8" customFormat="1" ht="70.5" customHeight="1" thickBot="1" x14ac:dyDescent="0.25">
      <c r="A2" s="60" t="s">
        <v>11</v>
      </c>
      <c r="B2" s="62" t="s">
        <v>0</v>
      </c>
      <c r="C2" s="63" t="s">
        <v>2</v>
      </c>
      <c r="D2" s="63" t="s">
        <v>40</v>
      </c>
      <c r="E2" s="80" t="s">
        <v>1</v>
      </c>
      <c r="F2" s="80" t="s">
        <v>41</v>
      </c>
      <c r="G2" s="80" t="s">
        <v>52</v>
      </c>
      <c r="H2" s="64" t="s">
        <v>57</v>
      </c>
      <c r="I2" s="64"/>
      <c r="J2" s="65"/>
      <c r="K2" s="103"/>
      <c r="L2" s="101" t="s">
        <v>21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1:39" s="47" customFormat="1" ht="219.75" customHeight="1" x14ac:dyDescent="0.2">
      <c r="A3" s="100"/>
      <c r="B3" s="104">
        <v>1</v>
      </c>
      <c r="C3" s="58">
        <v>2500</v>
      </c>
      <c r="D3" s="58"/>
      <c r="E3" s="110" t="s">
        <v>42</v>
      </c>
      <c r="F3" s="84">
        <v>78.5</v>
      </c>
      <c r="G3" s="123">
        <v>1000</v>
      </c>
      <c r="H3" s="98">
        <v>1500</v>
      </c>
      <c r="I3" s="99"/>
      <c r="J3" s="99"/>
      <c r="K3" s="105"/>
      <c r="L3" s="102">
        <f>ROUND(AVERAGE(H3:K3),3)</f>
        <v>1500</v>
      </c>
      <c r="M3" s="106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</row>
    <row r="4" spans="1:39" s="7" customFormat="1" ht="15.75" customHeight="1" x14ac:dyDescent="0.2">
      <c r="A4" s="14"/>
      <c r="B4" s="161"/>
      <c r="C4" s="161"/>
      <c r="D4" s="161"/>
      <c r="E4" s="161"/>
      <c r="F4" s="161"/>
      <c r="G4" s="161"/>
      <c r="H4" s="161"/>
      <c r="I4" s="17"/>
      <c r="J4" s="17"/>
      <c r="K4" s="17"/>
      <c r="L4" s="17"/>
    </row>
    <row r="5" spans="1:39" s="7" customFormat="1" x14ac:dyDescent="0.2">
      <c r="B5" s="19"/>
      <c r="C5" s="16"/>
      <c r="D5" s="16"/>
      <c r="E5" s="78"/>
      <c r="F5" s="78"/>
      <c r="G5" s="78"/>
      <c r="H5" s="18"/>
      <c r="I5" s="18"/>
      <c r="J5" s="18"/>
      <c r="K5" s="18"/>
      <c r="L5" s="18"/>
    </row>
    <row r="6" spans="1:39" s="7" customFormat="1" x14ac:dyDescent="0.2">
      <c r="B6" s="19"/>
      <c r="C6" s="16"/>
      <c r="D6" s="16"/>
      <c r="E6" s="78"/>
      <c r="F6" s="78"/>
      <c r="G6" s="78"/>
      <c r="H6" s="18"/>
      <c r="I6" s="18"/>
      <c r="J6" s="18"/>
      <c r="K6" s="18"/>
      <c r="L6" s="18"/>
    </row>
    <row r="7" spans="1:39" s="7" customFormat="1" ht="15" x14ac:dyDescent="0.25">
      <c r="B7" s="19"/>
      <c r="C7" s="16"/>
      <c r="D7" s="16"/>
      <c r="E7" s="78"/>
      <c r="F7" s="78"/>
      <c r="G7" s="78"/>
      <c r="H7" s="18"/>
      <c r="I7" s="20"/>
      <c r="J7" s="18"/>
      <c r="K7" s="18"/>
      <c r="L7" s="18"/>
    </row>
    <row r="8" spans="1:39" s="7" customFormat="1" x14ac:dyDescent="0.2">
      <c r="B8" s="19"/>
      <c r="C8" s="16"/>
      <c r="D8" s="16"/>
      <c r="E8" s="78"/>
      <c r="F8" s="78"/>
      <c r="G8" s="78"/>
      <c r="H8" s="18"/>
      <c r="I8" s="18"/>
      <c r="J8" s="18"/>
      <c r="K8" s="18"/>
      <c r="L8" s="18"/>
    </row>
    <row r="9" spans="1:39" s="7" customFormat="1" ht="15" customHeight="1" x14ac:dyDescent="0.2">
      <c r="B9" s="19"/>
      <c r="C9" s="16"/>
      <c r="D9" s="16"/>
      <c r="E9" s="78"/>
      <c r="F9" s="78"/>
      <c r="G9" s="78"/>
      <c r="H9" s="18"/>
      <c r="I9" s="18"/>
      <c r="J9" s="18"/>
      <c r="K9" s="18"/>
      <c r="L9" s="18"/>
    </row>
    <row r="10" spans="1:39" s="7" customFormat="1" x14ac:dyDescent="0.2">
      <c r="B10" s="19"/>
      <c r="C10" s="16"/>
      <c r="D10" s="16"/>
      <c r="E10" s="78"/>
      <c r="F10" s="78"/>
      <c r="G10" s="78"/>
      <c r="H10" s="18"/>
      <c r="I10" s="18"/>
      <c r="J10" s="18"/>
      <c r="K10" s="18"/>
      <c r="L10" s="18"/>
    </row>
    <row r="11" spans="1:39" s="7" customFormat="1" x14ac:dyDescent="0.2">
      <c r="B11" s="19"/>
      <c r="C11" s="16"/>
      <c r="D11" s="16"/>
      <c r="E11" s="78"/>
      <c r="F11" s="78"/>
      <c r="G11" s="78"/>
      <c r="H11" s="18"/>
      <c r="I11" s="18"/>
      <c r="J11" s="18"/>
      <c r="K11" s="18"/>
      <c r="L11" s="18"/>
    </row>
    <row r="12" spans="1:39" s="7" customFormat="1" x14ac:dyDescent="0.2">
      <c r="B12" s="19"/>
      <c r="C12" s="16"/>
      <c r="D12" s="16"/>
      <c r="E12" s="78"/>
      <c r="F12" s="78"/>
      <c r="G12" s="78"/>
      <c r="H12" s="18"/>
      <c r="I12" s="18"/>
      <c r="J12" s="18"/>
      <c r="K12" s="18"/>
      <c r="L12" s="18"/>
    </row>
    <row r="13" spans="1:39" s="7" customFormat="1" x14ac:dyDescent="0.2">
      <c r="B13" s="19"/>
      <c r="C13" s="16"/>
      <c r="D13" s="16"/>
      <c r="E13" s="78"/>
      <c r="F13" s="78"/>
      <c r="G13" s="78"/>
      <c r="H13" s="18"/>
      <c r="I13" s="18"/>
      <c r="J13" s="18"/>
      <c r="K13" s="18"/>
      <c r="L13" s="18"/>
    </row>
    <row r="14" spans="1:39" s="7" customFormat="1" x14ac:dyDescent="0.2">
      <c r="B14" s="19"/>
      <c r="C14" s="16"/>
      <c r="D14" s="16"/>
      <c r="E14" s="78"/>
      <c r="F14" s="78"/>
      <c r="G14" s="78"/>
      <c r="H14" s="18"/>
      <c r="I14" s="18"/>
      <c r="J14" s="18"/>
      <c r="K14" s="18"/>
      <c r="L14" s="18"/>
    </row>
    <row r="15" spans="1:39" s="7" customFormat="1" x14ac:dyDescent="0.2">
      <c r="B15" s="19"/>
      <c r="C15" s="16"/>
      <c r="D15" s="16"/>
      <c r="E15" s="78"/>
      <c r="F15" s="78"/>
      <c r="G15" s="78"/>
      <c r="H15" s="18"/>
      <c r="I15" s="18"/>
      <c r="J15" s="18"/>
      <c r="K15" s="18"/>
      <c r="L15" s="18"/>
    </row>
    <row r="16" spans="1:39" s="7" customFormat="1" x14ac:dyDescent="0.2">
      <c r="B16" s="19"/>
      <c r="C16" s="16"/>
      <c r="D16" s="16"/>
      <c r="E16" s="78"/>
      <c r="F16" s="78"/>
      <c r="G16" s="78"/>
      <c r="H16" s="18"/>
      <c r="I16" s="18"/>
      <c r="J16" s="18"/>
      <c r="K16" s="18"/>
      <c r="L16" s="18"/>
    </row>
    <row r="17" spans="2:12" s="7" customFormat="1" x14ac:dyDescent="0.2">
      <c r="B17" s="19"/>
      <c r="C17" s="16"/>
      <c r="D17" s="16"/>
      <c r="E17" s="78"/>
      <c r="F17" s="78"/>
      <c r="G17" s="78"/>
      <c r="H17" s="18"/>
      <c r="I17" s="18"/>
      <c r="J17" s="18"/>
      <c r="K17" s="18"/>
      <c r="L17" s="18"/>
    </row>
    <row r="18" spans="2:12" s="7" customFormat="1" x14ac:dyDescent="0.2">
      <c r="B18" s="19"/>
      <c r="C18" s="16"/>
      <c r="D18" s="16"/>
      <c r="E18" s="78"/>
      <c r="F18" s="78"/>
      <c r="G18" s="78"/>
      <c r="H18" s="18"/>
      <c r="I18" s="18"/>
      <c r="J18" s="18"/>
      <c r="K18" s="18"/>
      <c r="L18" s="18"/>
    </row>
    <row r="19" spans="2:12" s="7" customFormat="1" x14ac:dyDescent="0.2">
      <c r="B19" s="19"/>
      <c r="C19" s="16"/>
      <c r="D19" s="16"/>
      <c r="E19" s="78"/>
      <c r="F19" s="78"/>
      <c r="G19" s="78"/>
      <c r="H19" s="18"/>
      <c r="I19" s="18"/>
      <c r="J19" s="18"/>
      <c r="K19" s="18"/>
      <c r="L19" s="18"/>
    </row>
    <row r="20" spans="2:12" s="7" customFormat="1" x14ac:dyDescent="0.2">
      <c r="B20" s="19"/>
      <c r="C20" s="16"/>
      <c r="D20" s="16"/>
      <c r="E20" s="78"/>
      <c r="F20" s="78"/>
      <c r="G20" s="78"/>
      <c r="H20" s="18"/>
      <c r="I20" s="18"/>
      <c r="J20" s="18"/>
      <c r="K20" s="18"/>
      <c r="L20" s="18"/>
    </row>
    <row r="21" spans="2:12" s="7" customFormat="1" x14ac:dyDescent="0.2">
      <c r="B21" s="19"/>
      <c r="C21" s="16"/>
      <c r="D21" s="16"/>
      <c r="E21" s="78"/>
      <c r="F21" s="78"/>
      <c r="G21" s="78"/>
      <c r="H21" s="18"/>
      <c r="I21" s="18"/>
      <c r="J21" s="18"/>
      <c r="K21" s="18"/>
      <c r="L21" s="18"/>
    </row>
    <row r="22" spans="2:12" s="7" customFormat="1" x14ac:dyDescent="0.2">
      <c r="B22" s="19"/>
      <c r="C22" s="16"/>
      <c r="D22" s="16"/>
      <c r="E22" s="78"/>
      <c r="F22" s="78"/>
      <c r="G22" s="78"/>
      <c r="H22" s="18"/>
      <c r="I22" s="18"/>
      <c r="J22" s="18"/>
      <c r="K22" s="18"/>
      <c r="L22" s="18"/>
    </row>
    <row r="23" spans="2:12" s="7" customFormat="1" x14ac:dyDescent="0.2">
      <c r="B23" s="19"/>
      <c r="C23" s="16"/>
      <c r="D23" s="16"/>
      <c r="E23" s="78"/>
      <c r="F23" s="78"/>
      <c r="G23" s="78"/>
      <c r="H23" s="18"/>
      <c r="I23" s="18"/>
      <c r="J23" s="18"/>
      <c r="K23" s="18"/>
      <c r="L23" s="18"/>
    </row>
    <row r="24" spans="2:12" s="7" customFormat="1" x14ac:dyDescent="0.2">
      <c r="B24" s="19"/>
      <c r="C24" s="16"/>
      <c r="D24" s="16"/>
      <c r="E24" s="78"/>
      <c r="F24" s="78"/>
      <c r="G24" s="78"/>
      <c r="H24" s="18"/>
      <c r="I24" s="18"/>
      <c r="J24" s="18"/>
      <c r="K24" s="18"/>
      <c r="L24" s="18"/>
    </row>
    <row r="25" spans="2:12" s="7" customFormat="1" x14ac:dyDescent="0.2">
      <c r="B25" s="19"/>
      <c r="C25" s="16"/>
      <c r="D25" s="16"/>
      <c r="E25" s="78"/>
      <c r="F25" s="78"/>
      <c r="G25" s="78"/>
      <c r="H25" s="18"/>
      <c r="I25" s="18"/>
      <c r="J25" s="18"/>
      <c r="K25" s="18"/>
      <c r="L25" s="18"/>
    </row>
    <row r="26" spans="2:12" s="7" customFormat="1" x14ac:dyDescent="0.2">
      <c r="B26" s="19"/>
      <c r="C26" s="16"/>
      <c r="D26" s="16"/>
      <c r="E26" s="78"/>
      <c r="F26" s="78"/>
      <c r="G26" s="78"/>
      <c r="H26" s="18"/>
      <c r="I26" s="18"/>
      <c r="J26" s="18"/>
      <c r="K26" s="18"/>
      <c r="L26" s="18"/>
    </row>
    <row r="27" spans="2:12" s="7" customFormat="1" x14ac:dyDescent="0.2">
      <c r="B27" s="19"/>
      <c r="C27" s="16"/>
      <c r="D27" s="16"/>
      <c r="E27" s="78"/>
      <c r="F27" s="78"/>
      <c r="G27" s="78"/>
      <c r="H27" s="18"/>
      <c r="I27" s="18"/>
      <c r="J27" s="18"/>
      <c r="K27" s="18"/>
      <c r="L27" s="18"/>
    </row>
    <row r="28" spans="2:12" s="7" customFormat="1" x14ac:dyDescent="0.2">
      <c r="B28" s="19"/>
      <c r="C28" s="16"/>
      <c r="D28" s="16"/>
      <c r="E28" s="78"/>
      <c r="F28" s="78"/>
      <c r="G28" s="78"/>
      <c r="H28" s="18"/>
      <c r="I28" s="18"/>
      <c r="J28" s="18"/>
      <c r="K28" s="18"/>
      <c r="L28" s="18"/>
    </row>
    <row r="29" spans="2:12" s="7" customFormat="1" x14ac:dyDescent="0.2">
      <c r="B29" s="19"/>
      <c r="C29" s="16"/>
      <c r="D29" s="16"/>
      <c r="E29" s="78"/>
      <c r="F29" s="78"/>
      <c r="G29" s="78"/>
      <c r="H29" s="18"/>
      <c r="I29" s="18"/>
      <c r="J29" s="18"/>
      <c r="K29" s="18"/>
      <c r="L29" s="18"/>
    </row>
    <row r="30" spans="2:12" s="7" customFormat="1" x14ac:dyDescent="0.2">
      <c r="B30" s="19"/>
      <c r="C30" s="16"/>
      <c r="D30" s="16"/>
      <c r="E30" s="78"/>
      <c r="F30" s="78"/>
      <c r="G30" s="78"/>
      <c r="H30" s="18"/>
      <c r="I30" s="18"/>
      <c r="J30" s="18"/>
      <c r="K30" s="18"/>
      <c r="L30" s="18"/>
    </row>
    <row r="31" spans="2:12" s="7" customFormat="1" x14ac:dyDescent="0.2">
      <c r="B31" s="19"/>
      <c r="C31" s="16"/>
      <c r="D31" s="16"/>
      <c r="E31" s="78"/>
      <c r="F31" s="78"/>
      <c r="G31" s="78"/>
      <c r="H31" s="18"/>
      <c r="I31" s="18"/>
      <c r="J31" s="18"/>
      <c r="K31" s="18"/>
      <c r="L31" s="18"/>
    </row>
    <row r="32" spans="2:12" s="7" customFormat="1" x14ac:dyDescent="0.2">
      <c r="B32" s="19"/>
      <c r="C32" s="16"/>
      <c r="D32" s="16"/>
      <c r="E32" s="78"/>
      <c r="F32" s="78"/>
      <c r="G32" s="78"/>
      <c r="H32" s="18"/>
      <c r="I32" s="18"/>
      <c r="J32" s="18"/>
      <c r="K32" s="18"/>
      <c r="L32" s="18"/>
    </row>
    <row r="33" spans="2:12" s="7" customFormat="1" x14ac:dyDescent="0.2">
      <c r="B33" s="19"/>
      <c r="C33" s="16"/>
      <c r="D33" s="16"/>
      <c r="E33" s="78"/>
      <c r="F33" s="78"/>
      <c r="G33" s="78"/>
      <c r="H33" s="18"/>
      <c r="I33" s="18"/>
      <c r="J33" s="18"/>
      <c r="K33" s="18"/>
      <c r="L33" s="18"/>
    </row>
    <row r="34" spans="2:12" s="7" customFormat="1" x14ac:dyDescent="0.2">
      <c r="B34" s="19"/>
      <c r="C34" s="16"/>
      <c r="D34" s="16"/>
      <c r="E34" s="78"/>
      <c r="F34" s="78"/>
      <c r="G34" s="78"/>
      <c r="H34" s="18"/>
      <c r="I34" s="18"/>
      <c r="J34" s="18"/>
      <c r="K34" s="18"/>
      <c r="L34" s="18"/>
    </row>
    <row r="35" spans="2:12" s="7" customFormat="1" x14ac:dyDescent="0.2">
      <c r="B35" s="19"/>
      <c r="C35" s="16"/>
      <c r="D35" s="16"/>
      <c r="E35" s="78"/>
      <c r="F35" s="78"/>
      <c r="G35" s="78"/>
      <c r="H35" s="18"/>
      <c r="I35" s="18"/>
      <c r="J35" s="18"/>
      <c r="K35" s="18"/>
      <c r="L35" s="18"/>
    </row>
    <row r="36" spans="2:12" s="7" customFormat="1" x14ac:dyDescent="0.2">
      <c r="B36" s="19"/>
      <c r="C36" s="16"/>
      <c r="D36" s="16"/>
      <c r="E36" s="78"/>
      <c r="F36" s="78"/>
      <c r="G36" s="78"/>
      <c r="H36" s="18"/>
      <c r="I36" s="18"/>
      <c r="J36" s="18"/>
      <c r="K36" s="18"/>
      <c r="L36" s="18"/>
    </row>
    <row r="37" spans="2:12" s="7" customFormat="1" x14ac:dyDescent="0.2">
      <c r="B37" s="19"/>
      <c r="C37" s="16"/>
      <c r="D37" s="16"/>
      <c r="E37" s="78"/>
      <c r="F37" s="78"/>
      <c r="G37" s="78"/>
      <c r="H37" s="18"/>
      <c r="I37" s="18"/>
      <c r="J37" s="18"/>
      <c r="K37" s="18"/>
      <c r="L37" s="18"/>
    </row>
    <row r="38" spans="2:12" s="7" customFormat="1" x14ac:dyDescent="0.2">
      <c r="B38" s="19"/>
      <c r="C38" s="16"/>
      <c r="D38" s="16"/>
      <c r="E38" s="78"/>
      <c r="F38" s="78"/>
      <c r="G38" s="78"/>
      <c r="H38" s="18"/>
      <c r="I38" s="18"/>
      <c r="J38" s="18"/>
      <c r="K38" s="18"/>
      <c r="L38" s="18"/>
    </row>
    <row r="39" spans="2:12" s="7" customFormat="1" x14ac:dyDescent="0.2">
      <c r="B39" s="19"/>
      <c r="C39" s="16"/>
      <c r="D39" s="16"/>
      <c r="E39" s="78"/>
      <c r="F39" s="78"/>
      <c r="G39" s="78"/>
      <c r="H39" s="18"/>
      <c r="I39" s="18"/>
      <c r="J39" s="18"/>
      <c r="K39" s="18"/>
      <c r="L39" s="18"/>
    </row>
    <row r="40" spans="2:12" s="7" customFormat="1" x14ac:dyDescent="0.2">
      <c r="B40" s="19"/>
      <c r="C40" s="16"/>
      <c r="D40" s="16"/>
      <c r="E40" s="78"/>
      <c r="F40" s="78"/>
      <c r="G40" s="78"/>
      <c r="H40" s="18"/>
      <c r="I40" s="18"/>
      <c r="J40" s="18"/>
      <c r="K40" s="18"/>
      <c r="L40" s="18"/>
    </row>
    <row r="41" spans="2:12" s="7" customFormat="1" x14ac:dyDescent="0.2">
      <c r="B41" s="19"/>
      <c r="C41" s="16"/>
      <c r="D41" s="16"/>
      <c r="E41" s="78"/>
      <c r="F41" s="78"/>
      <c r="G41" s="78"/>
      <c r="H41" s="18"/>
      <c r="I41" s="18"/>
      <c r="J41" s="18"/>
      <c r="K41" s="18"/>
      <c r="L41" s="18"/>
    </row>
    <row r="42" spans="2:12" s="7" customFormat="1" x14ac:dyDescent="0.2">
      <c r="B42" s="19"/>
      <c r="C42" s="16"/>
      <c r="D42" s="16"/>
      <c r="E42" s="78"/>
      <c r="F42" s="78"/>
      <c r="G42" s="78"/>
      <c r="H42" s="18"/>
      <c r="I42" s="18"/>
      <c r="J42" s="18"/>
      <c r="K42" s="18"/>
      <c r="L42" s="18"/>
    </row>
    <row r="43" spans="2:12" s="7" customFormat="1" x14ac:dyDescent="0.2">
      <c r="B43" s="19"/>
      <c r="C43" s="16"/>
      <c r="D43" s="16"/>
      <c r="E43" s="78"/>
      <c r="F43" s="78"/>
      <c r="G43" s="78"/>
      <c r="H43" s="18"/>
      <c r="I43" s="18"/>
      <c r="J43" s="18"/>
      <c r="K43" s="18"/>
      <c r="L43" s="18"/>
    </row>
    <row r="44" spans="2:12" s="7" customFormat="1" x14ac:dyDescent="0.2">
      <c r="B44" s="19"/>
      <c r="C44" s="16"/>
      <c r="D44" s="16"/>
      <c r="E44" s="78"/>
      <c r="F44" s="78"/>
      <c r="G44" s="78"/>
      <c r="H44" s="18"/>
      <c r="I44" s="18"/>
      <c r="J44" s="18"/>
      <c r="K44" s="18"/>
      <c r="L44" s="18"/>
    </row>
    <row r="45" spans="2:12" s="7" customFormat="1" x14ac:dyDescent="0.2">
      <c r="B45" s="19"/>
      <c r="C45" s="16"/>
      <c r="D45" s="16"/>
      <c r="E45" s="78"/>
      <c r="F45" s="78"/>
      <c r="G45" s="78"/>
      <c r="H45" s="18"/>
      <c r="I45" s="18"/>
      <c r="J45" s="18"/>
      <c r="K45" s="18"/>
      <c r="L45" s="18"/>
    </row>
    <row r="46" spans="2:12" s="7" customFormat="1" x14ac:dyDescent="0.2">
      <c r="B46" s="19"/>
      <c r="C46" s="16"/>
      <c r="D46" s="16"/>
      <c r="E46" s="78"/>
      <c r="F46" s="78"/>
      <c r="G46" s="78"/>
      <c r="H46" s="18"/>
      <c r="I46" s="18"/>
      <c r="J46" s="18"/>
      <c r="K46" s="18"/>
      <c r="L46" s="18"/>
    </row>
    <row r="47" spans="2:12" s="7" customFormat="1" x14ac:dyDescent="0.2">
      <c r="B47" s="19"/>
      <c r="C47" s="16"/>
      <c r="D47" s="16"/>
      <c r="E47" s="78"/>
      <c r="F47" s="78"/>
      <c r="G47" s="78"/>
      <c r="H47" s="18"/>
      <c r="I47" s="18"/>
      <c r="J47" s="18"/>
      <c r="K47" s="18"/>
      <c r="L47" s="18"/>
    </row>
    <row r="48" spans="2:12" s="7" customFormat="1" x14ac:dyDescent="0.2">
      <c r="B48" s="19"/>
      <c r="C48" s="16"/>
      <c r="D48" s="16"/>
      <c r="E48" s="78"/>
      <c r="F48" s="78"/>
      <c r="G48" s="78"/>
      <c r="H48" s="18"/>
      <c r="I48" s="18"/>
      <c r="J48" s="18"/>
      <c r="K48" s="18"/>
      <c r="L48" s="18"/>
    </row>
    <row r="49" spans="2:12" s="7" customFormat="1" x14ac:dyDescent="0.2">
      <c r="B49" s="19"/>
      <c r="C49" s="16"/>
      <c r="D49" s="16"/>
      <c r="E49" s="78"/>
      <c r="F49" s="78"/>
      <c r="G49" s="78"/>
      <c r="H49" s="18"/>
      <c r="I49" s="18"/>
      <c r="J49" s="18"/>
      <c r="K49" s="18"/>
      <c r="L49" s="18"/>
    </row>
    <row r="50" spans="2:12" s="7" customFormat="1" x14ac:dyDescent="0.2">
      <c r="B50" s="19"/>
      <c r="C50" s="16"/>
      <c r="D50" s="16"/>
      <c r="E50" s="78"/>
      <c r="F50" s="78"/>
      <c r="G50" s="78"/>
      <c r="H50" s="18"/>
      <c r="I50" s="18"/>
      <c r="J50" s="18"/>
      <c r="K50" s="18"/>
      <c r="L50" s="18"/>
    </row>
    <row r="51" spans="2:12" s="7" customFormat="1" x14ac:dyDescent="0.2">
      <c r="B51" s="19"/>
      <c r="C51" s="16"/>
      <c r="D51" s="16"/>
      <c r="E51" s="78"/>
      <c r="F51" s="78"/>
      <c r="G51" s="78"/>
      <c r="H51" s="18"/>
      <c r="I51" s="18"/>
      <c r="J51" s="18"/>
      <c r="K51" s="18"/>
      <c r="L51" s="18"/>
    </row>
    <row r="52" spans="2:12" s="7" customFormat="1" x14ac:dyDescent="0.2">
      <c r="B52" s="19"/>
      <c r="C52" s="16"/>
      <c r="D52" s="16"/>
      <c r="E52" s="78"/>
      <c r="F52" s="78"/>
      <c r="G52" s="78"/>
      <c r="H52" s="18"/>
      <c r="I52" s="18"/>
      <c r="J52" s="18"/>
      <c r="K52" s="18"/>
      <c r="L52" s="18"/>
    </row>
  </sheetData>
  <mergeCells count="2">
    <mergeCell ref="A1:L1"/>
    <mergeCell ref="B4:H4"/>
  </mergeCells>
  <pageMargins left="0.25" right="0.25" top="0.75" bottom="0.75" header="0.3" footer="0.3"/>
  <pageSetup paperSize="9" scale="82" fitToHeight="0" orientation="landscape" r:id="rId1"/>
  <headerFooter>
    <oddHeader xml:space="preserve">&amp;CPREFEITURA MUNICIPAL DE BANDEIRANTES
ESTADO DO PARANÁ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Mapa de preços</vt:lpstr>
      <vt:lpstr>Memória de Calculo - Contrato</vt:lpstr>
      <vt:lpstr>Memória de Calculo - Fornecedor</vt:lpstr>
      <vt:lpstr>Memoria de Calculo - Sites</vt:lpstr>
      <vt:lpstr>Quantitativo</vt:lpstr>
      <vt:lpstr>'Mapa de preços'!Area_de_impressao</vt:lpstr>
      <vt:lpstr>Quantitativo!Area_de_impressao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2024-06-19T18:18:53Z</cp:lastPrinted>
  <dcterms:created xsi:type="dcterms:W3CDTF">2022-09-23T17:46:49Z</dcterms:created>
  <dcterms:modified xsi:type="dcterms:W3CDTF">2024-10-10T20:00:15Z</dcterms:modified>
</cp:coreProperties>
</file>