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/>
  <mc:AlternateContent xmlns:mc="http://schemas.openxmlformats.org/markup-compatibility/2006">
    <mc:Choice Requires="x15">
      <x15ac:absPath xmlns:x15ac="http://schemas.microsoft.com/office/spreadsheetml/2010/11/ac" url="C:\Users\User\Desktop\DISPENSA TONNER\"/>
    </mc:Choice>
  </mc:AlternateContent>
  <xr:revisionPtr revIDLastSave="0" documentId="13_ncr:1_{0EB7258C-0039-4D08-B089-DB74507FA5A4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4" i="1" l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M6" i="1" l="1"/>
  <c r="M7" i="1"/>
  <c r="M8" i="1"/>
  <c r="M9" i="1"/>
  <c r="M11" i="1"/>
  <c r="M12" i="1"/>
  <c r="M13" i="1"/>
  <c r="M14" i="1"/>
  <c r="M15" i="1"/>
  <c r="M16" i="1"/>
  <c r="M17" i="1"/>
  <c r="M19" i="1"/>
  <c r="M20" i="1"/>
  <c r="M21" i="1"/>
  <c r="M22" i="1"/>
  <c r="M23" i="1"/>
  <c r="M24" i="1"/>
  <c r="M25" i="1"/>
  <c r="M10" i="1"/>
  <c r="M18" i="1"/>
  <c r="M5" i="1" l="1"/>
  <c r="M4" i="1"/>
  <c r="L3" i="1" l="1"/>
  <c r="M3" i="1" l="1"/>
  <c r="M26" i="1" s="1"/>
</calcChain>
</file>

<file path=xl/sharedStrings.xml><?xml version="1.0" encoding="utf-8"?>
<sst xmlns="http://schemas.openxmlformats.org/spreadsheetml/2006/main" count="61" uniqueCount="61">
  <si>
    <t>ITEM</t>
  </si>
  <si>
    <t>DESCRIÇÃO DO PRODUTO</t>
  </si>
  <si>
    <t>VALOR TOTAL</t>
  </si>
  <si>
    <t>1.</t>
  </si>
  <si>
    <t>QUANT</t>
  </si>
  <si>
    <t>2.</t>
  </si>
  <si>
    <t>RECARGA DE CARTUCHO TONER – MODELO DO CARTUCHO REF. HP – CÓD. W1105A 105A – RECARGA MÍNIMA 65g</t>
  </si>
  <si>
    <t>RECARGA DE CARTUCHO TONER – MODELO DO CARTUCHO REF. HP – CÓD. CF217A 17A – RECARGA MÍNIMA 80g</t>
  </si>
  <si>
    <t>RECARGA DE CARTUCHO TONER – MODELO DO CARTUCHO REF. HP - CÓD. CF226X 26X – RECARGA MÍNIMA 220g</t>
  </si>
  <si>
    <t>RECARGA DE CARTUCHO TONER – MODELO DO CARTUCHO REF. HP - CÓD. CF226A 26A – RECARGA MÍNIMA 150g</t>
  </si>
  <si>
    <t>RECARGA DE CARTUCHO TONER – MODELO DO CARTUCHO REF. HP – CÓD. UNIVERSAL (CB435A/CB436A/CE285A/CE278A) – RECARGA MÍNIMA 80g</t>
  </si>
  <si>
    <t>RECARGA DE CARTUCHO TONER – MODELO DO CARTUCHO REF. HP – CÓD. CE505A 05A / CF280A 80A – RECARGA MÍNIMA 150g</t>
  </si>
  <si>
    <t>RECARGA DE CARTUCHO TONER – MODELO DO CARTUCHO REF. HP – CÓD. CF281A 81A – RECARGA MÍNIMA 450g</t>
  </si>
  <si>
    <t>RECARGA DE CARTUCHO TONER – MODELO DO CARTUCHO REF. HP – CÓD. CF281X 81X – RECARGA MÍNIMA 900g</t>
  </si>
  <si>
    <t>RECARGA DE CARTUCHO TONER – MODELO DO CARTUCHO REF. HP – CÓD. CF283A 83A – RECARGA MÍNIMA 80g</t>
  </si>
  <si>
    <t>RECARGA DE CARTUCHO TONER – MODELO DO CARTUCHO REF. SAMSUNG – CÓD. MLT-D104X – RECARGA MÍNIMA 60g</t>
  </si>
  <si>
    <t>RECARGA DE CARTUCHO TONER – MODELO DO CARTUCHO REF. SAMSUNG – CÓD. MLT-D205E – RECARGA MÍNIMA 290g</t>
  </si>
  <si>
    <t>RECARGA DE CARTUCHO TONER – MODELO DO CARTUCHO REF. SAMSUNG – CÓD. MLT-D204U – RECARGA MÍNIMA 320g</t>
  </si>
  <si>
    <t>RECARGA DE CARTUCHO TONER – MODELO DO CARTUCHO REF. BROTHER – CÓD. TN-1060 – RECARGA MÍNIMA 40g</t>
  </si>
  <si>
    <t>RECARGA DE CARTUCHO TONER – MODELO DO CARTUCHO REF. BROTHER – CÓD. TN-660 / TN- 2370 – RECARGA MÍNIMA 100g</t>
  </si>
  <si>
    <t>RECARGA DE CARTUCHO TONER – MODELO DO CARTUCHO REF. BROTHER – CÓD. TN-B021 – RECARGA MÍNIMA 65g</t>
  </si>
  <si>
    <t>RECARGA DE CARTUCHO TONER – MODELO DO CARTUCHO REF. BROTHER – CÓD. TN-3422 – RECARGA MÍNIMA 120g</t>
  </si>
  <si>
    <t>RECARGA DE CARTUCHO TONER – MODELO DO CARTUCHO REF. BROTHER – CÓD. TN-3442 – RECARGA MÍNIMA 180g</t>
  </si>
  <si>
    <t>RECARGA DE CARTUCHO TONER – MODELO DO CARTUCHO REF. BROTHER – CÓD. TN-3472 – RECARGA MÍNIMA 320g</t>
  </si>
  <si>
    <t>RECARGA DE CARTUCHO TONER – MODELO DO CARTUCHO REF. BROTHER – CÓD. TN-3492 – RECARGA MÍNIMA 400g</t>
  </si>
  <si>
    <t>RECARGA DE CARTUCHO TONER – MODELO DO CARTUCHO REF. BROTHER – CÓD. TN-410 – RECARGA MÍNIMA 150g</t>
  </si>
  <si>
    <t>RECARGA DE CARTUCHO TONER – MODELO DO CARTUCHO REF. BROTHER – CÓD. TN-750 – RECARGA MÍNIMA 250g</t>
  </si>
  <si>
    <t>RECARGA DE CARTUCHO TONER – MODELO DO CARTUCHO REF. PANTUM – CÓD. TL-5120 – RECARGA MÍNIMA 340g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</si>
  <si>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</si>
  <si>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</si>
  <si>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</si>
  <si>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</si>
  <si>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</si>
  <si>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</si>
  <si>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</si>
  <si>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</si>
  <si>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</si>
  <si>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</si>
  <si>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</si>
  <si>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</si>
  <si>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</si>
  <si>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</si>
  <si>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</si>
  <si>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</si>
  <si>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</si>
  <si>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</si>
  <si>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</si>
  <si>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</si>
  <si>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</si>
  <si>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ECO PRINT RECARGA DE CARTUCHOS</t>
  </si>
  <si>
    <t>KASA DO CARTUCHO</t>
  </si>
  <si>
    <t>MARTINS RECARGAS CARTUCHOS E TONERS</t>
  </si>
  <si>
    <t>TCE</t>
  </si>
  <si>
    <t>CARTUCHOS PORTO ALEGRE - DOMÍNIO AMPLO</t>
  </si>
  <si>
    <t>RECICLO SOLUÇÕES EM SUPRIMENTOS</t>
  </si>
  <si>
    <t>MUNICÍPIO DE ARAPONGAS</t>
  </si>
  <si>
    <t>MÉDIA PREÇOS RECARGA TONNERS</t>
  </si>
  <si>
    <t>PNCP</t>
  </si>
  <si>
    <t>TOTAL</t>
  </si>
  <si>
    <t>MÉDIA TOTAL VALOR UNITÁRIO</t>
  </si>
  <si>
    <t>RECARGA DE CARTUCHO TONER – MODELO DO CARTUCHO REF. PANTUM – CÓD. TL-410 – RECARGA MÍNIMA 190g - Contendo Chip se Necessário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</si>
</sst>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3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9"/>
      <color rgb="FF00000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9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sz val="9"/>
      <color rgb="FF000000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164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6"/>
  <sheetViews>
    <sheetView tabSelected="1" zoomScale="70" zoomScaleNormal="70" workbookViewId="0">
      <selection activeCell="C15" sqref="C15"/>
    </sheetView>
  </sheetViews>
  <sheetFormatPr defaultRowHeight="14.25" x14ac:dyDescent="0.2"/>
  <cols>
    <col min="1" max="1" width="6.28515625" style="12" customWidth="1"/>
    <col min="2" max="2" width="10" style="13" customWidth="1"/>
    <col min="3" max="3" width="39.28515625" style="14" customWidth="1"/>
    <col min="4" max="4" width="21.28515625" style="7" customWidth="1"/>
    <col min="5" max="5" width="14.140625" style="7" customWidth="1"/>
    <col min="6" max="7" width="18.7109375" style="7" customWidth="1"/>
    <col min="8" max="8" width="17.28515625" style="7" customWidth="1"/>
    <col min="9" max="9" width="19.140625" style="7" customWidth="1"/>
    <col min="10" max="10" width="16.5703125" style="7" customWidth="1"/>
    <col min="11" max="11" width="18.7109375" style="7" customWidth="1"/>
    <col min="12" max="12" width="22.5703125" style="7" customWidth="1"/>
    <col min="13" max="13" width="18.85546875" style="7" customWidth="1"/>
    <col min="14" max="16384" width="9.140625" style="3"/>
  </cols>
  <sheetData>
    <row r="1" spans="1:13" ht="34.5" customHeight="1" x14ac:dyDescent="0.2">
      <c r="A1" s="16" t="s">
        <v>56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</row>
    <row r="2" spans="1:13" ht="60" customHeight="1" x14ac:dyDescent="0.2">
      <c r="A2" s="5" t="s">
        <v>0</v>
      </c>
      <c r="B2" s="6" t="s">
        <v>4</v>
      </c>
      <c r="C2" s="4" t="s">
        <v>1</v>
      </c>
      <c r="D2" s="1" t="s">
        <v>49</v>
      </c>
      <c r="E2" s="2" t="s">
        <v>50</v>
      </c>
      <c r="F2" s="2" t="s">
        <v>51</v>
      </c>
      <c r="G2" s="2" t="s">
        <v>57</v>
      </c>
      <c r="H2" s="2" t="s">
        <v>52</v>
      </c>
      <c r="I2" s="2" t="s">
        <v>53</v>
      </c>
      <c r="J2" s="2" t="s">
        <v>54</v>
      </c>
      <c r="K2" s="2" t="s">
        <v>55</v>
      </c>
      <c r="L2" s="2" t="s">
        <v>59</v>
      </c>
      <c r="M2" s="2" t="s">
        <v>2</v>
      </c>
    </row>
    <row r="3" spans="1:13" s="8" customFormat="1" ht="42.75" customHeight="1" x14ac:dyDescent="0.25">
      <c r="A3" s="10" t="s">
        <v>3</v>
      </c>
      <c r="B3" s="9">
        <v>50</v>
      </c>
      <c r="C3" s="11" t="s">
        <v>6</v>
      </c>
      <c r="D3" s="7">
        <v>39.270000000000003</v>
      </c>
      <c r="E3" s="7">
        <v>44.9</v>
      </c>
      <c r="F3" s="7">
        <v>38</v>
      </c>
      <c r="G3" s="7">
        <v>74.5</v>
      </c>
      <c r="H3" s="7">
        <v>65</v>
      </c>
      <c r="I3" s="7"/>
      <c r="J3" s="7">
        <v>79</v>
      </c>
      <c r="K3" s="7">
        <v>88</v>
      </c>
      <c r="L3" s="7">
        <f>ROUND(AVERAGE(D3:K3),2)</f>
        <v>61.24</v>
      </c>
      <c r="M3" s="7">
        <f t="shared" ref="M3:M25" si="0">(B3*L3)</f>
        <v>3062</v>
      </c>
    </row>
    <row r="4" spans="1:13" s="8" customFormat="1" ht="49.5" customHeight="1" x14ac:dyDescent="0.25">
      <c r="A4" s="10" t="s">
        <v>5</v>
      </c>
      <c r="B4" s="9">
        <v>70</v>
      </c>
      <c r="C4" s="11" t="s">
        <v>7</v>
      </c>
      <c r="D4" s="7">
        <v>37.14</v>
      </c>
      <c r="E4" s="7">
        <v>34.9</v>
      </c>
      <c r="F4" s="7">
        <v>35</v>
      </c>
      <c r="G4" s="7">
        <v>39.33</v>
      </c>
      <c r="H4" s="7"/>
      <c r="I4" s="7">
        <v>120</v>
      </c>
      <c r="J4" s="7">
        <v>67</v>
      </c>
      <c r="K4" s="7">
        <v>49</v>
      </c>
      <c r="L4" s="7">
        <f t="shared" ref="L4:L25" si="1">ROUND(AVERAGE(D4:K4),2)</f>
        <v>54.62</v>
      </c>
      <c r="M4" s="7">
        <f t="shared" si="0"/>
        <v>3823.3999999999996</v>
      </c>
    </row>
    <row r="5" spans="1:13" s="8" customFormat="1" ht="38.25" customHeight="1" x14ac:dyDescent="0.25">
      <c r="A5" s="10" t="s">
        <v>28</v>
      </c>
      <c r="B5" s="9">
        <v>24</v>
      </c>
      <c r="C5" s="11" t="s">
        <v>8</v>
      </c>
      <c r="D5" s="7">
        <v>41.3</v>
      </c>
      <c r="E5" s="7">
        <v>44.9</v>
      </c>
      <c r="F5" s="7">
        <v>39</v>
      </c>
      <c r="G5" s="7"/>
      <c r="H5" s="7"/>
      <c r="I5" s="7"/>
      <c r="J5" s="7">
        <v>99</v>
      </c>
      <c r="K5" s="7">
        <v>58</v>
      </c>
      <c r="L5" s="7">
        <f t="shared" si="1"/>
        <v>56.44</v>
      </c>
      <c r="M5" s="7">
        <f t="shared" si="0"/>
        <v>1354.56</v>
      </c>
    </row>
    <row r="6" spans="1:13" s="8" customFormat="1" ht="42.75" customHeight="1" x14ac:dyDescent="0.25">
      <c r="A6" s="10" t="s">
        <v>29</v>
      </c>
      <c r="B6" s="9">
        <v>110</v>
      </c>
      <c r="C6" s="11" t="s">
        <v>9</v>
      </c>
      <c r="D6" s="7">
        <v>36.15</v>
      </c>
      <c r="E6" s="7">
        <v>34.9</v>
      </c>
      <c r="F6" s="7">
        <v>35</v>
      </c>
      <c r="G6" s="7">
        <v>79.5</v>
      </c>
      <c r="H6" s="7">
        <v>20</v>
      </c>
      <c r="I6" s="7">
        <v>120</v>
      </c>
      <c r="J6" s="7">
        <v>69</v>
      </c>
      <c r="K6" s="7"/>
      <c r="L6" s="7">
        <f t="shared" si="1"/>
        <v>56.36</v>
      </c>
      <c r="M6" s="7">
        <f t="shared" si="0"/>
        <v>6199.6</v>
      </c>
    </row>
    <row r="7" spans="1:13" ht="48" x14ac:dyDescent="0.2">
      <c r="A7" s="12" t="s">
        <v>30</v>
      </c>
      <c r="B7" s="13">
        <v>130</v>
      </c>
      <c r="C7" s="11" t="s">
        <v>10</v>
      </c>
      <c r="D7" s="7">
        <v>27.6</v>
      </c>
      <c r="E7" s="7">
        <v>29.9</v>
      </c>
      <c r="F7" s="7">
        <v>25</v>
      </c>
      <c r="G7" s="7">
        <v>64.569999999999993</v>
      </c>
      <c r="H7" s="7">
        <v>40</v>
      </c>
      <c r="I7" s="7">
        <v>50</v>
      </c>
      <c r="J7" s="7">
        <v>30</v>
      </c>
      <c r="K7" s="7">
        <v>29</v>
      </c>
      <c r="L7" s="7">
        <f t="shared" si="1"/>
        <v>37.01</v>
      </c>
      <c r="M7" s="7">
        <f t="shared" si="0"/>
        <v>4811.3</v>
      </c>
    </row>
    <row r="8" spans="1:13" ht="36" x14ac:dyDescent="0.2">
      <c r="A8" s="12" t="s">
        <v>31</v>
      </c>
      <c r="B8" s="13">
        <v>26</v>
      </c>
      <c r="C8" s="11" t="s">
        <v>11</v>
      </c>
      <c r="D8" s="7">
        <v>36</v>
      </c>
      <c r="E8" s="7">
        <v>44.9</v>
      </c>
      <c r="F8" s="7">
        <v>35</v>
      </c>
      <c r="G8" s="7">
        <v>53.33</v>
      </c>
      <c r="H8" s="7">
        <v>35</v>
      </c>
      <c r="I8" s="7">
        <v>70</v>
      </c>
      <c r="J8" s="7">
        <v>67</v>
      </c>
      <c r="K8" s="7">
        <v>59.9</v>
      </c>
      <c r="L8" s="7">
        <f t="shared" si="1"/>
        <v>50.14</v>
      </c>
      <c r="M8" s="7">
        <f t="shared" si="0"/>
        <v>1303.6400000000001</v>
      </c>
    </row>
    <row r="9" spans="1:13" ht="36" x14ac:dyDescent="0.2">
      <c r="A9" s="12" t="s">
        <v>32</v>
      </c>
      <c r="B9" s="13">
        <v>5</v>
      </c>
      <c r="C9" s="11" t="s">
        <v>12</v>
      </c>
      <c r="D9" s="7">
        <v>102</v>
      </c>
      <c r="E9" s="7">
        <v>192</v>
      </c>
      <c r="F9" s="7">
        <v>100</v>
      </c>
      <c r="I9" s="7">
        <v>180</v>
      </c>
      <c r="L9" s="7">
        <f t="shared" si="1"/>
        <v>143.5</v>
      </c>
      <c r="M9" s="7">
        <f t="shared" si="0"/>
        <v>717.5</v>
      </c>
    </row>
    <row r="10" spans="1:13" ht="36" x14ac:dyDescent="0.2">
      <c r="A10" s="12" t="s">
        <v>33</v>
      </c>
      <c r="B10" s="13">
        <v>5</v>
      </c>
      <c r="C10" s="11" t="s">
        <v>13</v>
      </c>
      <c r="D10" s="7">
        <v>142</v>
      </c>
      <c r="E10" s="7">
        <v>122</v>
      </c>
      <c r="F10" s="7">
        <v>140</v>
      </c>
      <c r="L10" s="7">
        <f t="shared" si="1"/>
        <v>134.66999999999999</v>
      </c>
      <c r="M10" s="7">
        <f t="shared" si="0"/>
        <v>673.34999999999991</v>
      </c>
    </row>
    <row r="11" spans="1:13" ht="36" x14ac:dyDescent="0.2">
      <c r="A11" s="12" t="s">
        <v>34</v>
      </c>
      <c r="B11" s="13">
        <v>50</v>
      </c>
      <c r="C11" s="11" t="s">
        <v>14</v>
      </c>
      <c r="D11" s="7">
        <v>41</v>
      </c>
      <c r="E11" s="7">
        <v>34.9</v>
      </c>
      <c r="F11" s="7">
        <v>40</v>
      </c>
      <c r="G11" s="7">
        <v>22.9</v>
      </c>
      <c r="H11" s="7">
        <v>40</v>
      </c>
      <c r="I11" s="7">
        <v>50</v>
      </c>
      <c r="J11" s="7">
        <v>57</v>
      </c>
      <c r="K11" s="7">
        <v>69</v>
      </c>
      <c r="L11" s="7">
        <f t="shared" si="1"/>
        <v>44.35</v>
      </c>
      <c r="M11" s="7">
        <f t="shared" si="0"/>
        <v>2217.5</v>
      </c>
    </row>
    <row r="12" spans="1:13" ht="36" x14ac:dyDescent="0.2">
      <c r="A12" s="12" t="s">
        <v>35</v>
      </c>
      <c r="B12" s="13">
        <v>4</v>
      </c>
      <c r="C12" s="11" t="s">
        <v>15</v>
      </c>
      <c r="D12" s="7">
        <v>52</v>
      </c>
      <c r="E12" s="7">
        <v>44.9</v>
      </c>
      <c r="F12" s="7">
        <v>50</v>
      </c>
      <c r="I12" s="7">
        <v>80</v>
      </c>
      <c r="K12" s="7">
        <v>72.400000000000006</v>
      </c>
      <c r="L12" s="7">
        <f t="shared" si="1"/>
        <v>59.86</v>
      </c>
      <c r="M12" s="7">
        <f t="shared" si="0"/>
        <v>239.44</v>
      </c>
    </row>
    <row r="13" spans="1:13" ht="36" x14ac:dyDescent="0.2">
      <c r="A13" s="12" t="s">
        <v>36</v>
      </c>
      <c r="B13" s="13">
        <v>6</v>
      </c>
      <c r="C13" s="11" t="s">
        <v>16</v>
      </c>
      <c r="D13" s="7">
        <v>106</v>
      </c>
      <c r="E13" s="7">
        <v>129.9</v>
      </c>
      <c r="F13" s="7">
        <v>105</v>
      </c>
      <c r="G13" s="7">
        <v>47.5</v>
      </c>
      <c r="I13" s="7">
        <v>150</v>
      </c>
      <c r="J13" s="7">
        <v>97</v>
      </c>
      <c r="L13" s="7">
        <f t="shared" si="1"/>
        <v>105.9</v>
      </c>
      <c r="M13" s="7">
        <f t="shared" si="0"/>
        <v>635.40000000000009</v>
      </c>
    </row>
    <row r="14" spans="1:13" ht="36" x14ac:dyDescent="0.2">
      <c r="A14" s="12" t="s">
        <v>37</v>
      </c>
      <c r="B14" s="13">
        <v>12</v>
      </c>
      <c r="C14" s="11" t="s">
        <v>17</v>
      </c>
      <c r="D14" s="7">
        <v>112</v>
      </c>
      <c r="E14" s="7">
        <v>109.9</v>
      </c>
      <c r="F14" s="7">
        <v>110</v>
      </c>
      <c r="G14" s="7">
        <v>75.13</v>
      </c>
      <c r="H14" s="7">
        <v>43.2</v>
      </c>
      <c r="J14" s="7">
        <v>127</v>
      </c>
      <c r="K14" s="7">
        <v>83</v>
      </c>
      <c r="L14" s="7">
        <f t="shared" si="1"/>
        <v>94.32</v>
      </c>
      <c r="M14" s="7">
        <f t="shared" si="0"/>
        <v>1131.8399999999999</v>
      </c>
    </row>
    <row r="15" spans="1:13" ht="36" x14ac:dyDescent="0.2">
      <c r="A15" s="12" t="s">
        <v>38</v>
      </c>
      <c r="B15" s="13">
        <v>130</v>
      </c>
      <c r="C15" s="11" t="s">
        <v>18</v>
      </c>
      <c r="D15" s="7">
        <v>40.5</v>
      </c>
      <c r="E15" s="7">
        <v>24.9</v>
      </c>
      <c r="F15" s="7">
        <v>40</v>
      </c>
      <c r="G15" s="7">
        <v>40</v>
      </c>
      <c r="H15" s="7">
        <v>11.5</v>
      </c>
      <c r="J15" s="7">
        <v>57</v>
      </c>
      <c r="L15" s="7">
        <f t="shared" si="1"/>
        <v>35.65</v>
      </c>
      <c r="M15" s="7">
        <f t="shared" si="0"/>
        <v>4634.5</v>
      </c>
    </row>
    <row r="16" spans="1:13" ht="36" x14ac:dyDescent="0.2">
      <c r="A16" s="12" t="s">
        <v>39</v>
      </c>
      <c r="B16" s="13">
        <v>60</v>
      </c>
      <c r="C16" s="11" t="s">
        <v>19</v>
      </c>
      <c r="D16" s="7">
        <v>30.5</v>
      </c>
      <c r="E16" s="7">
        <v>24.9</v>
      </c>
      <c r="F16" s="7">
        <v>30</v>
      </c>
      <c r="G16" s="7">
        <v>37</v>
      </c>
      <c r="H16" s="7">
        <v>60</v>
      </c>
      <c r="J16" s="7">
        <v>67</v>
      </c>
      <c r="L16" s="7">
        <f t="shared" si="1"/>
        <v>41.57</v>
      </c>
      <c r="M16" s="7">
        <f t="shared" si="0"/>
        <v>2494.1999999999998</v>
      </c>
    </row>
    <row r="17" spans="1:13" ht="36" x14ac:dyDescent="0.2">
      <c r="A17" s="12" t="s">
        <v>40</v>
      </c>
      <c r="B17" s="13">
        <v>150</v>
      </c>
      <c r="C17" s="11" t="s">
        <v>20</v>
      </c>
      <c r="D17" s="7">
        <v>31.5</v>
      </c>
      <c r="E17" s="7">
        <v>24.9</v>
      </c>
      <c r="F17" s="7">
        <v>30</v>
      </c>
      <c r="G17" s="7">
        <v>61.3</v>
      </c>
      <c r="H17" s="7">
        <v>23</v>
      </c>
      <c r="L17" s="7">
        <f t="shared" si="1"/>
        <v>34.14</v>
      </c>
      <c r="M17" s="7">
        <f t="shared" si="0"/>
        <v>5121</v>
      </c>
    </row>
    <row r="18" spans="1:13" ht="36" x14ac:dyDescent="0.2">
      <c r="A18" s="12" t="s">
        <v>41</v>
      </c>
      <c r="B18" s="13">
        <v>20</v>
      </c>
      <c r="C18" s="11" t="s">
        <v>21</v>
      </c>
      <c r="D18" s="7">
        <v>41</v>
      </c>
      <c r="E18" s="7">
        <v>49.9</v>
      </c>
      <c r="F18" s="7">
        <v>40</v>
      </c>
      <c r="L18" s="7">
        <f t="shared" si="1"/>
        <v>43.63</v>
      </c>
      <c r="M18" s="7">
        <f t="shared" si="0"/>
        <v>872.6</v>
      </c>
    </row>
    <row r="19" spans="1:13" ht="36" x14ac:dyDescent="0.2">
      <c r="A19" s="12" t="s">
        <v>42</v>
      </c>
      <c r="B19" s="13">
        <v>50</v>
      </c>
      <c r="C19" s="11" t="s">
        <v>22</v>
      </c>
      <c r="D19" s="7">
        <v>51</v>
      </c>
      <c r="E19" s="7">
        <v>57.9</v>
      </c>
      <c r="F19" s="7">
        <v>50</v>
      </c>
      <c r="G19" s="7">
        <v>92.63</v>
      </c>
      <c r="H19" s="7">
        <v>59</v>
      </c>
      <c r="J19" s="7">
        <v>79</v>
      </c>
      <c r="L19" s="7">
        <f t="shared" si="1"/>
        <v>64.92</v>
      </c>
      <c r="M19" s="7">
        <f t="shared" si="0"/>
        <v>3246</v>
      </c>
    </row>
    <row r="20" spans="1:13" ht="36" x14ac:dyDescent="0.2">
      <c r="A20" s="12" t="s">
        <v>43</v>
      </c>
      <c r="B20" s="13">
        <v>30</v>
      </c>
      <c r="C20" s="11" t="s">
        <v>23</v>
      </c>
      <c r="D20" s="7">
        <v>62</v>
      </c>
      <c r="E20" s="7">
        <v>94.9</v>
      </c>
      <c r="F20" s="7">
        <v>60</v>
      </c>
      <c r="G20" s="7">
        <v>46.5</v>
      </c>
      <c r="J20" s="7">
        <v>87</v>
      </c>
      <c r="L20" s="7">
        <f t="shared" si="1"/>
        <v>70.08</v>
      </c>
      <c r="M20" s="7">
        <f t="shared" si="0"/>
        <v>2102.4</v>
      </c>
    </row>
    <row r="21" spans="1:13" ht="36" x14ac:dyDescent="0.2">
      <c r="A21" s="12" t="s">
        <v>44</v>
      </c>
      <c r="B21" s="13">
        <v>20</v>
      </c>
      <c r="C21" s="11" t="s">
        <v>24</v>
      </c>
      <c r="D21" s="7">
        <v>70</v>
      </c>
      <c r="E21" s="7">
        <v>109.9</v>
      </c>
      <c r="F21" s="7">
        <v>69</v>
      </c>
      <c r="J21" s="7">
        <v>99</v>
      </c>
      <c r="L21" s="7">
        <f t="shared" si="1"/>
        <v>86.98</v>
      </c>
      <c r="M21" s="7">
        <f t="shared" si="0"/>
        <v>1739.6000000000001</v>
      </c>
    </row>
    <row r="22" spans="1:13" ht="36" x14ac:dyDescent="0.2">
      <c r="A22" s="12" t="s">
        <v>45</v>
      </c>
      <c r="B22" s="13">
        <v>20</v>
      </c>
      <c r="C22" s="11" t="s">
        <v>25</v>
      </c>
      <c r="D22" s="7">
        <v>42</v>
      </c>
      <c r="E22" s="7">
        <v>39.9</v>
      </c>
      <c r="F22" s="7">
        <v>40</v>
      </c>
      <c r="J22" s="7">
        <v>67</v>
      </c>
      <c r="K22" s="7">
        <v>146</v>
      </c>
      <c r="L22" s="7">
        <f t="shared" si="1"/>
        <v>66.98</v>
      </c>
      <c r="M22" s="7">
        <f t="shared" si="0"/>
        <v>1339.6000000000001</v>
      </c>
    </row>
    <row r="23" spans="1:13" ht="36" x14ac:dyDescent="0.2">
      <c r="A23" s="12" t="s">
        <v>46</v>
      </c>
      <c r="B23" s="13">
        <v>24</v>
      </c>
      <c r="C23" s="11" t="s">
        <v>26</v>
      </c>
      <c r="D23" s="7">
        <v>52</v>
      </c>
      <c r="E23" s="7">
        <v>54.9</v>
      </c>
      <c r="F23" s="7">
        <v>50</v>
      </c>
      <c r="L23" s="7">
        <f t="shared" si="1"/>
        <v>52.3</v>
      </c>
      <c r="M23" s="7">
        <f t="shared" si="0"/>
        <v>1255.1999999999998</v>
      </c>
    </row>
    <row r="24" spans="1:13" ht="36" x14ac:dyDescent="0.2">
      <c r="A24" s="12" t="s">
        <v>47</v>
      </c>
      <c r="B24" s="13">
        <v>24</v>
      </c>
      <c r="C24" s="11" t="s">
        <v>27</v>
      </c>
      <c r="D24" s="7">
        <v>101</v>
      </c>
      <c r="E24" s="7">
        <v>59.9</v>
      </c>
      <c r="F24" s="7">
        <v>100</v>
      </c>
      <c r="K24" s="7">
        <v>86.4</v>
      </c>
      <c r="L24" s="7">
        <f t="shared" si="1"/>
        <v>86.83</v>
      </c>
      <c r="M24" s="7">
        <f t="shared" si="0"/>
        <v>2083.92</v>
      </c>
    </row>
    <row r="25" spans="1:13" ht="51" x14ac:dyDescent="0.2">
      <c r="A25" s="12" t="s">
        <v>48</v>
      </c>
      <c r="B25" s="13">
        <v>100</v>
      </c>
      <c r="C25" s="18" t="s">
        <v>60</v>
      </c>
      <c r="D25" s="7">
        <v>90</v>
      </c>
      <c r="E25" s="7">
        <v>59.9</v>
      </c>
      <c r="F25" s="7">
        <v>89</v>
      </c>
      <c r="L25" s="7">
        <f t="shared" si="1"/>
        <v>79.63</v>
      </c>
      <c r="M25" s="7">
        <f t="shared" si="0"/>
        <v>7963</v>
      </c>
    </row>
    <row r="26" spans="1:13" ht="42.75" customHeight="1" x14ac:dyDescent="0.2">
      <c r="L26" s="15" t="s">
        <v>58</v>
      </c>
      <c r="M26" s="15">
        <f>SUM(M3:M25)</f>
        <v>59021.549999999988</v>
      </c>
    </row>
  </sheetData>
  <mergeCells count="1">
    <mergeCell ref="A1:M1"/>
  </mergeCells>
  <pageMargins left="0.25" right="0.25" top="0.75" bottom="0.75" header="0.3" footer="0.3"/>
  <pageSetup paperSize="9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2024-11-22T11:18:49Z</cp:lastPrinted>
  <dcterms:created xsi:type="dcterms:W3CDTF">2022-09-23T17:46:49Z</dcterms:created>
  <dcterms:modified xsi:type="dcterms:W3CDTF">2024-11-22T19:10:56Z</dcterms:modified>
</cp:coreProperties>
</file>