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GÁS\"/>
    </mc:Choice>
  </mc:AlternateContent>
  <bookViews>
    <workbookView xWindow="0" yWindow="0" windowWidth="28800" windowHeight="11835"/>
  </bookViews>
  <sheets>
    <sheet name="Mapa de preços" sheetId="7" r:id="rId1"/>
    <sheet name="Memória de Calculo - Contrato" sheetId="4" r:id="rId2"/>
    <sheet name="Memória de Calculo - Fornecedor" sheetId="6" r:id="rId3"/>
    <sheet name="Memoria de Calculo - Sites" sheetId="8" r:id="rId4"/>
    <sheet name="Quantitativo" sheetId="9" r:id="rId5"/>
    <sheet name="Orçamento" sheetId="10" r:id="rId6"/>
  </sheets>
  <definedNames>
    <definedName name="_xlnm._FilterDatabase" localSheetId="1" hidden="1">'Memória de Calculo - Contrato'!$A$2:$J$11</definedName>
    <definedName name="_xlnm._FilterDatabase" localSheetId="2" hidden="1">'Memória de Calculo - Fornecedor'!$A$2:$J$12</definedName>
    <definedName name="_xlnm._FilterDatabase" localSheetId="3" hidden="1">'Memoria de Calculo - Sites'!$A$1:$N$11</definedName>
    <definedName name="_xlnm.Print_Area" localSheetId="0">'Mapa de preços'!$B:$O</definedName>
    <definedName name="_xlnm.Print_Area" localSheetId="4">Quantitativo!$B:$K</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 i="7" l="1"/>
  <c r="N4" i="7"/>
  <c r="N5" i="7"/>
  <c r="N6" i="7"/>
  <c r="N7" i="7"/>
  <c r="N8" i="7"/>
  <c r="N3" i="7"/>
  <c r="O7" i="7" l="1"/>
  <c r="O5" i="7"/>
  <c r="O4" i="7" l="1"/>
  <c r="O6" i="7"/>
  <c r="O8" i="7"/>
  <c r="J4" i="6"/>
  <c r="J5" i="6"/>
  <c r="J6" i="6"/>
  <c r="J7" i="6"/>
  <c r="J8" i="6"/>
  <c r="J3" i="4" l="1"/>
  <c r="J4" i="4"/>
  <c r="J5" i="4"/>
  <c r="J6" i="4"/>
  <c r="J7" i="4"/>
  <c r="J8" i="4"/>
  <c r="J9" i="4"/>
  <c r="J10" i="4"/>
  <c r="J11" i="4"/>
  <c r="J12" i="4"/>
  <c r="K3" i="9" l="1"/>
  <c r="J3" i="6"/>
  <c r="I4" i="6" l="1"/>
  <c r="I3" i="6"/>
  <c r="N11" i="8" l="1"/>
  <c r="N10" i="8"/>
  <c r="N9" i="8"/>
  <c r="N8" i="8"/>
  <c r="N7" i="8"/>
  <c r="O13" i="7" l="1"/>
  <c r="N6" i="8" l="1"/>
  <c r="M6" i="8"/>
  <c r="N5" i="8"/>
  <c r="M5" i="8"/>
  <c r="N4" i="8"/>
  <c r="M4" i="8"/>
  <c r="N3" i="8"/>
  <c r="M3" i="8"/>
  <c r="N2" i="8"/>
  <c r="M2" i="8"/>
</calcChain>
</file>

<file path=xl/sharedStrings.xml><?xml version="1.0" encoding="utf-8"?>
<sst xmlns="http://schemas.openxmlformats.org/spreadsheetml/2006/main" count="113" uniqueCount="70">
  <si>
    <t>ITEM</t>
  </si>
  <si>
    <t>DESCRIÇÃO DO PRODUTO</t>
  </si>
  <si>
    <t>QUANTIDADE</t>
  </si>
  <si>
    <t>VALOR TOTAL</t>
  </si>
  <si>
    <t>E-MAIL</t>
  </si>
  <si>
    <t>PESQUISA DE PREÇOS</t>
  </si>
  <si>
    <t>A</t>
  </si>
  <si>
    <t>B</t>
  </si>
  <si>
    <t>C</t>
  </si>
  <si>
    <t>D</t>
  </si>
  <si>
    <t>E</t>
  </si>
  <si>
    <t>FONTES DE PESQUISAS UTILIZADAS</t>
  </si>
  <si>
    <t>LOTE</t>
  </si>
  <si>
    <t>JUSTIFICATIVA PARA DESCONSIDERAÇÃO DE VALORES INCONSISTENTES, INEXEQUÍVEIS OU EXCESSIVAMENTE ELEVADOS (CASO NECESSÁRIO): Não se aplica</t>
  </si>
  <si>
    <t>RELAÇÃO DE FORNECEDORES CONSULTADOS</t>
  </si>
  <si>
    <t>EMPRESA</t>
  </si>
  <si>
    <t>TELEFONE</t>
  </si>
  <si>
    <t>CONTATO</t>
  </si>
  <si>
    <t>FORNECEU COTAÇÃO?</t>
  </si>
  <si>
    <t>MEMÓRIA DE CALCULO - CONTRATAÇÕES SIMILARES</t>
  </si>
  <si>
    <t>QTD</t>
  </si>
  <si>
    <t>MEMÓRIA DE CALCULO - FORNECEDORES</t>
  </si>
  <si>
    <t>MEDIANA VALOR UNITÁRIO</t>
  </si>
  <si>
    <t>sim</t>
  </si>
  <si>
    <t>Elisangela</t>
  </si>
  <si>
    <t>PRAZO PARA FORNECIMENTO DA COTAÇÃO: 05 (cinco) dias</t>
  </si>
  <si>
    <t>MÉDIA</t>
  </si>
  <si>
    <t>MÉDIA VALOR UNITÁRIO</t>
  </si>
  <si>
    <t>FG RECYCLING TECH LTDA</t>
  </si>
  <si>
    <t>fgsolucoesempresariais@gmail.com</t>
  </si>
  <si>
    <t>47 99986-92345</t>
  </si>
  <si>
    <t>F</t>
  </si>
  <si>
    <t>MEDIANA</t>
  </si>
  <si>
    <t>RESPONSAVEL PELA PESQUISA: Andreia de Souza França</t>
  </si>
  <si>
    <t>PAINEL DE PREÇOS</t>
  </si>
  <si>
    <t>PREÇOS PRATICADOS PELA ADMINISTRAÇÃO PÚBLICA</t>
  </si>
  <si>
    <t>PREÇOS COTADOS COM FORNECEDORES</t>
  </si>
  <si>
    <t>NOTA PARANÁ</t>
  </si>
  <si>
    <t>TABELAS OFICIAIS</t>
  </si>
  <si>
    <t xml:space="preserve">F </t>
  </si>
  <si>
    <t>MÉTODO ESTATÍSTICO UTILIZADO E JUSTIFICATIVA PARA SUA UTILIZAÇÃO: Informo que o método estatístico escolhido foi à média de preços, pois os valores coletados não possuem variações de preços e os dados estão dispostos de forma homogênea.</t>
  </si>
  <si>
    <t xml:space="preserve"> MÍDIA ESPECIALIZADA - SITES ELETRÔNICOS</t>
  </si>
  <si>
    <t>CATMAT</t>
  </si>
  <si>
    <t>SECRETARIA DE OBRAS</t>
  </si>
  <si>
    <t>SECRETARIA DE ADMINISTRAÇÃO</t>
  </si>
  <si>
    <t>SECRETARIA DE SAUDE</t>
  </si>
  <si>
    <t>SECRETARIA DE EDUCAÇÃO</t>
  </si>
  <si>
    <t>VALOR UNITÁRIO</t>
  </si>
  <si>
    <t>JUSTIFICATIVA DA ESCOLHA DOS FORNECEDORES (NO CASO DE PESQUISA DIRETA): Foi solicitado orçamento para os fornecedores da região de Bandeirantes e região, e encontrados em site de busca da internet.</t>
  </si>
  <si>
    <t>.</t>
  </si>
  <si>
    <t>ASTORGA</t>
  </si>
  <si>
    <t xml:space="preserve">AGUÁ MINERAL NATURAL SEM GÁS, ACONDICIONADA EM COPO COM NO MINIMO 200 ML, CAIXA COM 48 UNIDADES, COM DADOS DE ESPECIFICAÇÃO DO PRODUTO, PESO LÍQUIDO, MARCA DO FABRICANTE, DATA DA FABRICAÇÃO E PRAZO DE VALIDADE NÃO INFERIOR A 06 (SEIS) MESES A PARTIR DA DATA DE ENTREGA </t>
  </si>
  <si>
    <t>AGUÁ MINERAL, NATURAL SEM GÁS, ACONDICIONADA EM GARRAFÃO DE POLIPROPILENO, COM CAPACIDADE PARA 20 (VINTE0 LITROS:SEM VASILHAME, EMBALAGEM COM PROTETOR SUPERIOR E LACRE DE SEGURANÇA PERSINALIZADO PELO FABRICANTE, SEM AVARIAS, PRAZO DE VALIDADE IGUAL OU SUPERIOR A 6 (SEIS) MESES.</t>
  </si>
  <si>
    <t>VASILHSME – GARRAFÃO VAZIO COM CAPACIDADE DE 20 (VINTE) LITROS, SEM TAMPA, APLICAÇÃO ÁGUA MINERAL, NO FORMATO REDONDO PARA ACONDICIONAMENTO DE ÁGUA MINERAL.</t>
  </si>
  <si>
    <t>GÁS LIQUEFEITO DE PETRÓLEO (GLP), COMPOSIÇÃO BÁSICA PROPANO E BUTANO, ACONDICIONADO EM BOTIJAS DE 13 (TREZE) KG, ALTAMENTE TÓXICO E INFLAMÁVEL, TIPO A GRANEL E SUAS CONDIÇÕES DEVERÃO ESTAR DE ACORDO COM A PORTARIA 47 DE 24/03/99 ANP, NPR 14024 DA ABNT (SEM VASILHAME).</t>
  </si>
  <si>
    <t xml:space="preserve">VASILHAME PARA GÁS LIQUEFEITO P13 PARA GÁS P13 TIPO DOMÉSTICO, COM CONTROLE DE SEGURANÇA TESTADO, APROVADO E LACRADO PARA GARANTIA DE PESO, CERTO E QUALIDADE. DE ACORDO COM A PORTARIA 47 DE 24/03/99 ANP, NPR 14024 DA ABNT. </t>
  </si>
  <si>
    <t>GÁS LIQUEFEITO DE PETRÓLEO (GLP), COMPOSIÇÃO BÁSICA PROPANO E BUTANO, ACONDICIONADO EM BOTIJAS DE 45 (QUARENTA E CINCO) KG, ALTAMENTE TÓXICO E INFLAMÁVEL, TIPO A GRANEL E SUAS CONDIÇÕES DEVERÃO ESTAR DE ACORDO COM A PORTARIA 47 DE 24/03/99 ANP, NPR 14024 DA ABNT (SEM VASILHAME).</t>
  </si>
  <si>
    <t>HELIGAZ</t>
  </si>
  <si>
    <t>https://www.aguasprata.com.br/</t>
  </si>
  <si>
    <t>https://www.aguasantarita.com.br/</t>
  </si>
  <si>
    <t>https://aguamineralhydrate.com.br/</t>
  </si>
  <si>
    <t>https://www.aguaibiraonline.com.br/</t>
  </si>
  <si>
    <t>https://www.vidalgas.com.br/</t>
  </si>
  <si>
    <t>https://ultrachama.com.br/</t>
  </si>
  <si>
    <t>https://www.transtgaz.com.br/</t>
  </si>
  <si>
    <t>https://pontualdistribuidorapr.com.br/</t>
  </si>
  <si>
    <t>UEDA</t>
  </si>
  <si>
    <t>G</t>
  </si>
  <si>
    <t>BANCO DE PREÇOS DO ESTADO DE MINAS GERAIS</t>
  </si>
  <si>
    <t>HELBEL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</si>
</sst>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164" formatCode="&quot;R$&quot;\ #,##0.00"/>
    <numFmt numFmtId="165" formatCode="&quot;R$&quot;\ #,##0.00;[Red]&quot;R$&quot;\ #,##0.00"/>
    <numFmt numFmtId="166" formatCode="_-[$R$-416]\ * #,##0.00_-;\-[$R$-416]\ * #,##0.00_-;_-[$R$-416]\ * &quot;-&quot;??_-;_-@_-"/>
    <numFmt numFmtId="167" formatCode="[$R$-416]\ #,##0.00;[Red][$R$-416]\ #,##0.00"/>
    <numFmt numFmtId="168" formatCode="0;[Red]0"/>
  </numFmts>
  <fonts count="32" x14ac:knownFonts="1">
    <font>
      <sz val="11"/>
      <color theme="1"/>
      <name val="Calibri"/>
      <family val="2"/>
      <scheme val="minor"/>
    </font>
    <font>
      <b/>
      <sz val="10"/>
      <color rgb="FF000000"/>
      <name val="Arial"/>
      <family val="2"/>
    </font>
    <font>
      <b/>
      <sz val="9"/>
      <color rgb="FF000000"/>
      <name val="Arial"/>
      <family val="2"/>
    </font>
    <font>
      <sz val="11"/>
      <color theme="1"/>
      <name val="Arial"/>
      <family val="2"/>
    </font>
    <font>
      <b/>
      <sz val="12"/>
      <color theme="1"/>
      <name val="Arial"/>
      <family val="2"/>
    </font>
    <font>
      <b/>
      <sz val="9"/>
      <color theme="1"/>
      <name val="Arial"/>
      <family val="2"/>
    </font>
    <font>
      <b/>
      <sz val="10"/>
      <color theme="1"/>
      <name val="Arial"/>
      <family val="2"/>
    </font>
    <font>
      <b/>
      <sz val="8"/>
      <name val="Arial"/>
      <family val="2"/>
    </font>
    <font>
      <b/>
      <sz val="11"/>
      <color theme="1"/>
      <name val="Calibri"/>
      <family val="2"/>
      <scheme val="minor"/>
    </font>
    <font>
      <u/>
      <sz val="11"/>
      <color theme="10"/>
      <name val="Calibri"/>
      <family val="2"/>
      <scheme val="minor"/>
    </font>
    <font>
      <b/>
      <sz val="9"/>
      <name val="Arial"/>
      <family val="2"/>
    </font>
    <font>
      <sz val="9"/>
      <color theme="1"/>
      <name val="Arial"/>
      <family val="2"/>
    </font>
    <font>
      <sz val="9"/>
      <color theme="1"/>
      <name val="Calibri"/>
      <family val="2"/>
      <scheme val="minor"/>
    </font>
    <font>
      <sz val="9"/>
      <name val="Arial"/>
      <family val="2"/>
    </font>
    <font>
      <b/>
      <sz val="9"/>
      <color theme="1"/>
      <name val="Calibri"/>
      <family val="2"/>
      <scheme val="minor"/>
    </font>
    <font>
      <u/>
      <sz val="9"/>
      <color theme="10"/>
      <name val="Calibri"/>
      <family val="2"/>
      <scheme val="minor"/>
    </font>
    <font>
      <b/>
      <sz val="11"/>
      <name val="Calibri"/>
      <family val="2"/>
      <scheme val="minor"/>
    </font>
    <font>
      <sz val="10"/>
      <color theme="1"/>
      <name val="Calibri"/>
      <family val="2"/>
      <scheme val="minor"/>
    </font>
    <font>
      <sz val="10"/>
      <color theme="1"/>
      <name val="Arial"/>
      <family val="2"/>
    </font>
    <font>
      <b/>
      <sz val="12"/>
      <color theme="1"/>
      <name val="Calibri"/>
      <family val="2"/>
      <scheme val="minor"/>
    </font>
    <font>
      <sz val="12"/>
      <color theme="1"/>
      <name val="Calibri"/>
      <family val="2"/>
      <scheme val="minor"/>
    </font>
    <font>
      <sz val="11"/>
      <color theme="8"/>
      <name val="Calibri"/>
      <family val="2"/>
      <scheme val="minor"/>
    </font>
    <font>
      <sz val="11"/>
      <color theme="1"/>
      <name val="Calibri"/>
      <family val="2"/>
      <scheme val="minor"/>
    </font>
    <font>
      <u/>
      <sz val="10"/>
      <color theme="10"/>
      <name val="Calibri"/>
      <family val="2"/>
      <scheme val="minor"/>
    </font>
    <font>
      <u/>
      <sz val="10"/>
      <color theme="10"/>
      <name val="Arial"/>
      <family val="2"/>
    </font>
    <font>
      <sz val="9"/>
      <color theme="1"/>
      <name val="Times New Roman"/>
      <family val="1"/>
    </font>
    <font>
      <sz val="11"/>
      <color theme="1"/>
      <name val="Times New Roman"/>
      <family val="1"/>
    </font>
    <font>
      <sz val="10"/>
      <color rgb="FF000000"/>
      <name val="Calibri"/>
      <family val="2"/>
      <scheme val="minor"/>
    </font>
    <font>
      <sz val="10"/>
      <name val="Calibri"/>
      <family val="2"/>
      <scheme val="minor"/>
    </font>
    <font>
      <b/>
      <sz val="10"/>
      <color rgb="FF000000"/>
      <name val="Calibri"/>
      <family val="2"/>
      <scheme val="minor"/>
    </font>
    <font>
      <b/>
      <sz val="10"/>
      <color theme="1"/>
      <name val="Calibri"/>
      <family val="2"/>
      <scheme val="minor"/>
    </font>
    <font>
      <b/>
      <sz val="10"/>
      <name val="Arial"/>
      <family val="2"/>
    </font>
  </fonts>
  <fills count="4">
    <fill>
      <patternFill patternType="none"/>
    </fill>
    <fill>
      <patternFill patternType="gray125"/>
    </fill>
    <fill>
      <patternFill patternType="solid">
        <fgColor theme="0"/>
        <bgColor indexed="64"/>
      </patternFill>
    </fill>
    <fill>
      <patternFill patternType="solid">
        <fgColor theme="4"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9" fillId="0" borderId="0" applyNumberFormat="0" applyFill="0" applyBorder="0" applyAlignment="0" applyProtection="0"/>
    <xf numFmtId="44" fontId="22" fillId="0" borderId="0" applyFont="0" applyFill="0" applyBorder="0" applyAlignment="0" applyProtection="0"/>
  </cellStyleXfs>
  <cellXfs count="210">
    <xf numFmtId="0" fontId="0" fillId="0" borderId="0" xfId="0"/>
    <xf numFmtId="164" fontId="3" fillId="0" borderId="1" xfId="0" applyNumberFormat="1" applyFont="1" applyBorder="1" applyAlignment="1">
      <alignment horizontal="center"/>
    </xf>
    <xf numFmtId="0" fontId="3" fillId="0" borderId="1" xfId="0"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0" fontId="6" fillId="0" borderId="1" xfId="0" applyFont="1" applyBorder="1" applyAlignment="1">
      <alignment horizontal="center"/>
    </xf>
    <xf numFmtId="0" fontId="8" fillId="0"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11" fillId="0" borderId="0" xfId="0" applyFont="1" applyBorder="1" applyAlignment="1">
      <alignment horizontal="center"/>
    </xf>
    <xf numFmtId="0" fontId="5" fillId="0" borderId="0" xfId="0" applyFont="1" applyBorder="1" applyAlignment="1">
      <alignment horizontal="center"/>
    </xf>
    <xf numFmtId="0" fontId="13" fillId="0" borderId="0" xfId="0" applyFont="1" applyBorder="1" applyAlignment="1">
      <alignment horizontal="center"/>
    </xf>
    <xf numFmtId="164" fontId="11" fillId="0" borderId="0" xfId="0" applyNumberFormat="1" applyFont="1" applyBorder="1" applyAlignment="1">
      <alignment horizontal="center"/>
    </xf>
    <xf numFmtId="164" fontId="3" fillId="0" borderId="0" xfId="0" applyNumberFormat="1" applyFont="1" applyBorder="1" applyAlignment="1">
      <alignment horizontal="center"/>
    </xf>
    <xf numFmtId="0" fontId="6" fillId="0" borderId="0" xfId="0" applyFont="1" applyBorder="1" applyAlignment="1">
      <alignment horizontal="center"/>
    </xf>
    <xf numFmtId="164" fontId="9" fillId="0" borderId="0" xfId="1" applyNumberFormat="1" applyBorder="1" applyAlignment="1">
      <alignment horizontal="center" wrapText="1"/>
    </xf>
    <xf numFmtId="164" fontId="14" fillId="0" borderId="1" xfId="0" applyNumberFormat="1" applyFont="1" applyBorder="1" applyAlignment="1">
      <alignment horizontal="center" vertical="center"/>
    </xf>
    <xf numFmtId="164" fontId="11" fillId="0" borderId="1" xfId="0" applyNumberFormat="1" applyFont="1" applyBorder="1" applyAlignment="1">
      <alignment horizontal="center"/>
    </xf>
    <xf numFmtId="164" fontId="17" fillId="0" borderId="1" xfId="0" applyNumberFormat="1" applyFont="1" applyBorder="1" applyAlignment="1">
      <alignment horizontal="center" vertical="center"/>
    </xf>
    <xf numFmtId="164" fontId="18" fillId="0" borderId="1" xfId="0" applyNumberFormat="1" applyFont="1" applyBorder="1" applyAlignment="1">
      <alignment horizontal="center"/>
    </xf>
    <xf numFmtId="0" fontId="17" fillId="0" borderId="1" xfId="1" applyFont="1" applyBorder="1" applyAlignment="1">
      <alignment horizontal="center" vertical="center" wrapText="1"/>
    </xf>
    <xf numFmtId="0" fontId="17" fillId="0" borderId="1" xfId="1" applyFont="1" applyBorder="1" applyAlignment="1">
      <alignment horizontal="center"/>
    </xf>
    <xf numFmtId="164" fontId="17" fillId="0" borderId="1" xfId="1" applyNumberFormat="1" applyFont="1" applyBorder="1" applyAlignment="1">
      <alignment horizontal="center"/>
    </xf>
    <xf numFmtId="164" fontId="17" fillId="0" borderId="1" xfId="0" applyNumberFormat="1" applyFont="1" applyBorder="1" applyAlignment="1">
      <alignment horizontal="center"/>
    </xf>
    <xf numFmtId="0" fontId="11" fillId="0" borderId="17" xfId="0" applyFont="1" applyBorder="1" applyAlignment="1">
      <alignment horizontal="center"/>
    </xf>
    <xf numFmtId="0" fontId="6" fillId="0" borderId="12" xfId="0" applyFont="1" applyBorder="1" applyAlignment="1">
      <alignment horizontal="center"/>
    </xf>
    <xf numFmtId="0" fontId="6" fillId="0" borderId="14" xfId="0" applyFont="1" applyBorder="1" applyAlignment="1">
      <alignment horizontal="center"/>
    </xf>
    <xf numFmtId="0" fontId="5" fillId="0" borderId="1" xfId="0" applyFont="1" applyBorder="1" applyAlignment="1">
      <alignment horizontal="center" vertical="center"/>
    </xf>
    <xf numFmtId="0" fontId="0" fillId="0" borderId="0" xfId="0" applyFont="1"/>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0" xfId="0" applyFont="1"/>
    <xf numFmtId="165" fontId="12" fillId="2" borderId="3" xfId="0" applyNumberFormat="1" applyFont="1" applyFill="1" applyBorder="1" applyAlignment="1">
      <alignment horizontal="center" vertical="center"/>
    </xf>
    <xf numFmtId="165" fontId="12" fillId="0" borderId="3" xfId="0" applyNumberFormat="1" applyFont="1" applyFill="1" applyBorder="1" applyAlignment="1">
      <alignment horizontal="center" vertical="center"/>
    </xf>
    <xf numFmtId="165" fontId="12" fillId="0" borderId="16" xfId="0" applyNumberFormat="1" applyFont="1" applyFill="1" applyBorder="1" applyAlignment="1">
      <alignment horizontal="center" vertical="center"/>
    </xf>
    <xf numFmtId="165" fontId="14" fillId="0" borderId="16" xfId="0" applyNumberFormat="1" applyFont="1" applyFill="1" applyBorder="1" applyAlignment="1">
      <alignment horizontal="center" vertical="center"/>
    </xf>
    <xf numFmtId="0" fontId="6" fillId="0" borderId="18" xfId="0" applyFont="1" applyBorder="1" applyAlignment="1">
      <alignment horizontal="center"/>
    </xf>
    <xf numFmtId="164" fontId="14" fillId="0" borderId="21" xfId="0" applyNumberFormat="1" applyFont="1" applyBorder="1" applyAlignment="1">
      <alignment horizontal="center" vertical="center" wrapText="1"/>
    </xf>
    <xf numFmtId="164" fontId="11" fillId="0" borderId="21" xfId="0" applyNumberFormat="1" applyFont="1" applyBorder="1" applyAlignment="1">
      <alignment horizontal="center"/>
    </xf>
    <xf numFmtId="0" fontId="5" fillId="0" borderId="1" xfId="0" applyFont="1" applyBorder="1" applyAlignment="1">
      <alignment horizontal="center" vertical="center"/>
    </xf>
    <xf numFmtId="0" fontId="3" fillId="0" borderId="1" xfId="0" applyFont="1" applyBorder="1" applyAlignment="1">
      <alignment horizontal="center" wrapText="1"/>
    </xf>
    <xf numFmtId="0" fontId="13" fillId="0" borderId="1" xfId="0" applyFont="1" applyBorder="1" applyAlignment="1">
      <alignment horizontal="center"/>
    </xf>
    <xf numFmtId="0" fontId="20" fillId="0" borderId="1" xfId="0" applyFont="1" applyBorder="1" applyAlignment="1">
      <alignment horizontal="center" vertical="center"/>
    </xf>
    <xf numFmtId="0" fontId="20" fillId="0" borderId="23" xfId="0" applyFont="1" applyBorder="1" applyAlignment="1">
      <alignment horizontal="center" vertical="center"/>
    </xf>
    <xf numFmtId="0" fontId="20" fillId="0" borderId="2" xfId="0" applyFont="1" applyBorder="1" applyAlignment="1">
      <alignment horizontal="center" vertical="center"/>
    </xf>
    <xf numFmtId="0" fontId="0" fillId="0" borderId="0" xfId="0" applyBorder="1"/>
    <xf numFmtId="0" fontId="5" fillId="0" borderId="0" xfId="0" applyFont="1" applyFill="1" applyBorder="1" applyAlignment="1">
      <alignment horizontal="center" vertical="center"/>
    </xf>
    <xf numFmtId="0" fontId="20" fillId="0" borderId="4" xfId="0" applyFont="1" applyBorder="1" applyAlignment="1">
      <alignment horizontal="center" vertical="center" wrapText="1"/>
    </xf>
    <xf numFmtId="0" fontId="5" fillId="0" borderId="26" xfId="0" applyFont="1" applyBorder="1" applyAlignment="1">
      <alignment horizontal="center" vertical="center" wrapText="1"/>
    </xf>
    <xf numFmtId="0" fontId="14" fillId="0" borderId="26" xfId="0" applyFont="1" applyBorder="1" applyAlignment="1">
      <alignment horizontal="center" vertical="center" wrapText="1"/>
    </xf>
    <xf numFmtId="0" fontId="5" fillId="0" borderId="28" xfId="0" applyFont="1" applyBorder="1" applyAlignment="1">
      <alignment horizontal="center" vertical="center" textRotation="90"/>
    </xf>
    <xf numFmtId="0" fontId="2" fillId="0" borderId="25" xfId="0" applyFont="1" applyBorder="1" applyAlignment="1">
      <alignment horizontal="center" vertical="center" textRotation="90"/>
    </xf>
    <xf numFmtId="0" fontId="10" fillId="0" borderId="26" xfId="0" applyFont="1" applyBorder="1" applyAlignment="1">
      <alignment horizontal="center" vertical="center" textRotation="90"/>
    </xf>
    <xf numFmtId="164" fontId="2" fillId="0" borderId="26" xfId="0" applyNumberFormat="1" applyFont="1" applyBorder="1" applyAlignment="1">
      <alignment horizontal="center" vertical="center" wrapText="1"/>
    </xf>
    <xf numFmtId="164" fontId="5" fillId="0" borderId="26" xfId="0" applyNumberFormat="1" applyFont="1" applyBorder="1" applyAlignment="1">
      <alignment horizontal="center" vertical="center" wrapText="1"/>
    </xf>
    <xf numFmtId="0" fontId="20" fillId="0" borderId="20" xfId="0" applyFont="1" applyBorder="1" applyAlignment="1">
      <alignment horizontal="center" vertical="center"/>
    </xf>
    <xf numFmtId="0" fontId="9" fillId="0" borderId="1" xfId="1" applyBorder="1" applyAlignment="1">
      <alignment horizontal="center" vertical="center" wrapText="1"/>
    </xf>
    <xf numFmtId="0" fontId="21" fillId="0" borderId="1" xfId="1" applyFont="1" applyBorder="1" applyAlignment="1">
      <alignment horizontal="center" vertical="center" wrapText="1"/>
    </xf>
    <xf numFmtId="0" fontId="21" fillId="0" borderId="1" xfId="0" applyFont="1" applyBorder="1" applyAlignment="1">
      <alignment horizontal="center" vertical="center" wrapText="1"/>
    </xf>
    <xf numFmtId="166" fontId="25" fillId="0" borderId="0" xfId="2" applyNumberFormat="1" applyFont="1" applyBorder="1" applyAlignment="1">
      <alignment horizontal="center"/>
    </xf>
    <xf numFmtId="166" fontId="25" fillId="0" borderId="2" xfId="2" applyNumberFormat="1" applyFont="1" applyBorder="1" applyAlignment="1">
      <alignment horizontal="center" vertical="center" wrapText="1"/>
    </xf>
    <xf numFmtId="166" fontId="25" fillId="0" borderId="2" xfId="2" applyNumberFormat="1" applyFont="1" applyBorder="1" applyAlignment="1">
      <alignment horizontal="center"/>
    </xf>
    <xf numFmtId="166" fontId="26" fillId="0" borderId="1" xfId="2" applyNumberFormat="1" applyFont="1" applyBorder="1" applyAlignment="1">
      <alignment horizontal="center"/>
    </xf>
    <xf numFmtId="0" fontId="17" fillId="0" borderId="4" xfId="0" applyFont="1" applyBorder="1" applyAlignment="1">
      <alignment vertical="center" wrapText="1"/>
    </xf>
    <xf numFmtId="0" fontId="17" fillId="0" borderId="5" xfId="0" applyFont="1" applyBorder="1" applyAlignment="1">
      <alignment vertical="center"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28" fillId="0" borderId="1" xfId="0" applyFont="1" applyBorder="1" applyAlignment="1">
      <alignment vertical="center" wrapText="1"/>
    </xf>
    <xf numFmtId="0" fontId="17" fillId="0" borderId="5" xfId="0" applyFont="1" applyBorder="1" applyAlignment="1">
      <alignment horizontal="left" vertical="center" wrapText="1"/>
    </xf>
    <xf numFmtId="0" fontId="28" fillId="0" borderId="5" xfId="0" applyFont="1" applyBorder="1" applyAlignment="1">
      <alignment vertical="center" wrapText="1"/>
    </xf>
    <xf numFmtId="0" fontId="17" fillId="0" borderId="0" xfId="0" applyFont="1" applyBorder="1" applyAlignment="1">
      <alignment horizontal="left" wrapText="1"/>
    </xf>
    <xf numFmtId="0" fontId="17" fillId="0" borderId="1" xfId="0" applyFont="1" applyBorder="1" applyAlignment="1">
      <alignment horizontal="left" wrapText="1"/>
    </xf>
    <xf numFmtId="0" fontId="29" fillId="0" borderId="26" xfId="0" applyFont="1" applyBorder="1" applyAlignment="1">
      <alignment horizontal="center" vertical="center" wrapText="1"/>
    </xf>
    <xf numFmtId="165" fontId="17" fillId="0" borderId="4" xfId="0" applyNumberFormat="1" applyFont="1" applyBorder="1" applyAlignment="1">
      <alignment horizontal="center" vertical="center" wrapText="1"/>
    </xf>
    <xf numFmtId="165" fontId="17" fillId="0" borderId="1" xfId="0" applyNumberFormat="1" applyFont="1" applyBorder="1" applyAlignment="1">
      <alignment horizontal="center" vertical="center"/>
    </xf>
    <xf numFmtId="164" fontId="17" fillId="0" borderId="3" xfId="0" applyNumberFormat="1" applyFont="1" applyBorder="1" applyAlignment="1">
      <alignment horizontal="center" vertical="center"/>
    </xf>
    <xf numFmtId="164" fontId="17" fillId="0" borderId="31" xfId="0" applyNumberFormat="1" applyFont="1" applyBorder="1" applyAlignment="1">
      <alignment horizontal="center" vertical="center"/>
    </xf>
    <xf numFmtId="164" fontId="3" fillId="0" borderId="2" xfId="0" applyNumberFormat="1" applyFont="1" applyBorder="1" applyAlignment="1">
      <alignment horizontal="center"/>
    </xf>
    <xf numFmtId="0" fontId="3" fillId="0" borderId="0" xfId="0" applyFont="1" applyBorder="1" applyAlignment="1">
      <alignment horizontal="center" wrapText="1"/>
    </xf>
    <xf numFmtId="0" fontId="5" fillId="0" borderId="12"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4" fillId="0" borderId="27" xfId="0" applyFont="1" applyBorder="1" applyAlignment="1">
      <alignment horizontal="center" vertical="center"/>
    </xf>
    <xf numFmtId="165" fontId="17" fillId="0" borderId="5" xfId="0" applyNumberFormat="1" applyFont="1" applyBorder="1" applyAlignment="1">
      <alignment horizontal="center" vertical="center" wrapText="1"/>
    </xf>
    <xf numFmtId="165" fontId="17" fillId="0" borderId="1" xfId="0" applyNumberFormat="1" applyFont="1" applyBorder="1" applyAlignment="1">
      <alignment horizontal="center" vertical="center" wrapText="1"/>
    </xf>
    <xf numFmtId="165" fontId="17" fillId="0" borderId="3" xfId="0" applyNumberFormat="1" applyFont="1" applyBorder="1" applyAlignment="1">
      <alignment horizontal="center" vertical="center" wrapText="1"/>
    </xf>
    <xf numFmtId="165" fontId="28" fillId="0" borderId="3" xfId="0" applyNumberFormat="1" applyFont="1" applyBorder="1" applyAlignment="1">
      <alignment horizontal="center" vertical="center" wrapText="1"/>
    </xf>
    <xf numFmtId="165" fontId="17" fillId="0" borderId="31" xfId="0" applyNumberFormat="1" applyFont="1" applyBorder="1" applyAlignment="1">
      <alignment horizontal="center" vertical="center" wrapText="1"/>
    </xf>
    <xf numFmtId="165" fontId="28" fillId="0" borderId="31" xfId="0" applyNumberFormat="1" applyFont="1" applyBorder="1" applyAlignment="1">
      <alignment horizontal="center" vertical="center" wrapText="1"/>
    </xf>
    <xf numFmtId="168" fontId="17" fillId="2" borderId="4" xfId="0" applyNumberFormat="1" applyFont="1" applyFill="1" applyBorder="1" applyAlignment="1">
      <alignment horizontal="center" vertical="center" wrapText="1"/>
    </xf>
    <xf numFmtId="168" fontId="17" fillId="0" borderId="4" xfId="0" applyNumberFormat="1" applyFont="1" applyBorder="1" applyAlignment="1">
      <alignment horizontal="center" vertical="center"/>
    </xf>
    <xf numFmtId="168" fontId="17" fillId="0" borderId="1" xfId="0" applyNumberFormat="1" applyFont="1" applyBorder="1" applyAlignment="1">
      <alignment horizontal="center" vertical="center"/>
    </xf>
    <xf numFmtId="168" fontId="17" fillId="2" borderId="16" xfId="0" applyNumberFormat="1" applyFont="1" applyFill="1" applyBorder="1" applyAlignment="1">
      <alignment horizontal="center" vertical="center"/>
    </xf>
    <xf numFmtId="168" fontId="17" fillId="0" borderId="3" xfId="0" applyNumberFormat="1" applyFont="1" applyBorder="1" applyAlignment="1">
      <alignment horizontal="center" vertical="center"/>
    </xf>
    <xf numFmtId="0" fontId="11" fillId="0" borderId="2" xfId="0" applyFont="1" applyBorder="1" applyAlignment="1">
      <alignment horizontal="center" wrapText="1"/>
    </xf>
    <xf numFmtId="0" fontId="11" fillId="0" borderId="2" xfId="0" applyFont="1" applyBorder="1" applyAlignment="1">
      <alignment horizontal="center"/>
    </xf>
    <xf numFmtId="0" fontId="11" fillId="0" borderId="35" xfId="0" applyFont="1" applyBorder="1" applyAlignment="1">
      <alignment horizontal="center"/>
    </xf>
    <xf numFmtId="0" fontId="11" fillId="0" borderId="32" xfId="0" applyFont="1" applyBorder="1" applyAlignment="1">
      <alignment horizontal="center"/>
    </xf>
    <xf numFmtId="164" fontId="5" fillId="0" borderId="36" xfId="0" applyNumberFormat="1" applyFont="1" applyBorder="1" applyAlignment="1">
      <alignment horizontal="center" vertical="center" wrapText="1"/>
    </xf>
    <xf numFmtId="164" fontId="17" fillId="0" borderId="16" xfId="0" applyNumberFormat="1" applyFont="1" applyBorder="1" applyAlignment="1">
      <alignment horizontal="center" vertical="center" wrapText="1"/>
    </xf>
    <xf numFmtId="164" fontId="17" fillId="0" borderId="16" xfId="0" applyNumberFormat="1" applyFont="1" applyBorder="1" applyAlignment="1">
      <alignment horizontal="center" vertical="center"/>
    </xf>
    <xf numFmtId="164" fontId="5" fillId="0" borderId="27" xfId="0" applyNumberFormat="1" applyFont="1" applyBorder="1" applyAlignment="1">
      <alignment horizontal="center" vertical="center" wrapText="1"/>
    </xf>
    <xf numFmtId="0" fontId="5" fillId="0" borderId="22" xfId="0" applyFont="1" applyBorder="1" applyAlignment="1">
      <alignment horizontal="center" vertical="center" wrapText="1"/>
    </xf>
    <xf numFmtId="168" fontId="17" fillId="0" borderId="24" xfId="0" applyNumberFormat="1"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20" fillId="0" borderId="37" xfId="0" applyFont="1" applyBorder="1" applyAlignment="1">
      <alignment horizontal="center" vertical="center"/>
    </xf>
    <xf numFmtId="0" fontId="17" fillId="0" borderId="38" xfId="0" applyFont="1" applyBorder="1" applyAlignment="1">
      <alignment vertical="center" wrapText="1"/>
    </xf>
    <xf numFmtId="165" fontId="17" fillId="0" borderId="39" xfId="0" applyNumberFormat="1" applyFont="1" applyBorder="1" applyAlignment="1">
      <alignment horizontal="center" vertical="center" wrapText="1"/>
    </xf>
    <xf numFmtId="168" fontId="17" fillId="0" borderId="39" xfId="0" applyNumberFormat="1" applyFont="1" applyBorder="1" applyAlignment="1">
      <alignment horizontal="center" vertical="center"/>
    </xf>
    <xf numFmtId="168" fontId="17" fillId="0" borderId="40" xfId="0" applyNumberFormat="1" applyFont="1" applyBorder="1" applyAlignment="1">
      <alignment horizontal="center" vertical="center"/>
    </xf>
    <xf numFmtId="168" fontId="17" fillId="0" borderId="41" xfId="0" applyNumberFormat="1" applyFont="1" applyBorder="1" applyAlignment="1">
      <alignment horizontal="center" vertical="center"/>
    </xf>
    <xf numFmtId="165" fontId="3" fillId="0" borderId="0" xfId="0" applyNumberFormat="1" applyFont="1" applyBorder="1" applyAlignment="1">
      <alignment horizontal="center" wrapText="1"/>
    </xf>
    <xf numFmtId="0" fontId="5" fillId="0" borderId="1" xfId="0" applyFont="1" applyFill="1" applyBorder="1" applyAlignment="1">
      <alignment horizontal="center" vertical="center"/>
    </xf>
    <xf numFmtId="0" fontId="31" fillId="0" borderId="26" xfId="0" applyFont="1" applyBorder="1" applyAlignment="1">
      <alignment horizontal="center" vertical="center"/>
    </xf>
    <xf numFmtId="0" fontId="1" fillId="0" borderId="26" xfId="0" applyFont="1" applyBorder="1" applyAlignment="1">
      <alignment horizontal="center" vertical="center" wrapText="1"/>
    </xf>
    <xf numFmtId="0" fontId="17" fillId="0" borderId="0" xfId="0" applyFont="1"/>
    <xf numFmtId="0" fontId="1" fillId="0" borderId="25" xfId="0" applyFont="1" applyBorder="1" applyAlignment="1">
      <alignment horizontal="center" vertical="center"/>
    </xf>
    <xf numFmtId="0" fontId="6" fillId="0" borderId="1" xfId="0" applyFont="1" applyBorder="1" applyAlignment="1">
      <alignment horizontal="center" vertical="center"/>
    </xf>
    <xf numFmtId="0" fontId="12" fillId="3" borderId="1" xfId="0" applyFont="1" applyFill="1" applyBorder="1" applyAlignment="1">
      <alignment horizontal="center"/>
    </xf>
    <xf numFmtId="0" fontId="12" fillId="0" borderId="1" xfId="0" applyFont="1" applyBorder="1" applyAlignment="1">
      <alignment horizontal="center"/>
    </xf>
    <xf numFmtId="0" fontId="12" fillId="0" borderId="1" xfId="0" applyFont="1" applyBorder="1"/>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17" fillId="0" borderId="1" xfId="0" applyFont="1" applyFill="1" applyBorder="1" applyAlignment="1">
      <alignment vertical="center" wrapText="1"/>
    </xf>
    <xf numFmtId="0" fontId="12" fillId="0" borderId="0" xfId="0" applyFont="1" applyFill="1"/>
    <xf numFmtId="0" fontId="9" fillId="0" borderId="1" xfId="1" applyFill="1" applyBorder="1" applyAlignment="1">
      <alignment horizontal="center" vertical="center" wrapText="1"/>
    </xf>
    <xf numFmtId="0" fontId="0" fillId="0" borderId="0" xfId="0" applyFill="1"/>
    <xf numFmtId="164" fontId="12" fillId="0" borderId="0" xfId="0" applyNumberFormat="1" applyFont="1" applyAlignment="1">
      <alignment horizontal="center"/>
    </xf>
    <xf numFmtId="164" fontId="0" fillId="0" borderId="0" xfId="0" applyNumberFormat="1" applyAlignment="1">
      <alignment horizontal="center"/>
    </xf>
    <xf numFmtId="0" fontId="5" fillId="0" borderId="1" xfId="0" applyFont="1" applyBorder="1" applyAlignment="1">
      <alignment horizontal="center" vertical="center"/>
    </xf>
    <xf numFmtId="165" fontId="12" fillId="0" borderId="4"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0" fillId="0" borderId="1" xfId="0" applyFill="1" applyBorder="1" applyAlignment="1">
      <alignment horizontal="center" vertical="center" wrapText="1"/>
    </xf>
    <xf numFmtId="0" fontId="30" fillId="0" borderId="1" xfId="0" applyFont="1" applyFill="1" applyBorder="1" applyAlignment="1">
      <alignment horizontal="center" vertical="center"/>
    </xf>
    <xf numFmtId="165" fontId="17" fillId="0" borderId="3" xfId="0" applyNumberFormat="1" applyFont="1" applyFill="1" applyBorder="1" applyAlignment="1">
      <alignment horizontal="center" vertical="center"/>
    </xf>
    <xf numFmtId="165" fontId="14" fillId="0" borderId="4" xfId="0" applyNumberFormat="1" applyFont="1" applyFill="1" applyBorder="1" applyAlignment="1">
      <alignment horizontal="center" vertical="center"/>
    </xf>
    <xf numFmtId="0" fontId="20" fillId="0" borderId="1" xfId="0" applyFont="1" applyFill="1" applyBorder="1" applyAlignment="1">
      <alignment horizontal="center" vertical="center"/>
    </xf>
    <xf numFmtId="0" fontId="17" fillId="0" borderId="1" xfId="0" applyFont="1" applyFill="1" applyBorder="1" applyAlignment="1">
      <alignment horizontal="left" vertical="center" wrapText="1"/>
    </xf>
    <xf numFmtId="0" fontId="20" fillId="0" borderId="2" xfId="0" applyFont="1" applyFill="1" applyBorder="1" applyAlignment="1">
      <alignment horizontal="center" vertical="center"/>
    </xf>
    <xf numFmtId="164" fontId="0" fillId="0" borderId="1" xfId="0" applyNumberFormat="1" applyFill="1" applyBorder="1"/>
    <xf numFmtId="164" fontId="0" fillId="0" borderId="1" xfId="0" applyNumberFormat="1" applyFill="1" applyBorder="1" applyAlignment="1">
      <alignment horizontal="center"/>
    </xf>
    <xf numFmtId="0" fontId="0" fillId="0" borderId="1" xfId="0" applyFill="1" applyBorder="1" applyAlignment="1">
      <alignment horizontal="center"/>
    </xf>
    <xf numFmtId="0" fontId="2" fillId="0" borderId="1" xfId="0" applyFont="1" applyBorder="1" applyAlignment="1">
      <alignment horizontal="center" vertical="center" textRotation="90"/>
    </xf>
    <xf numFmtId="0" fontId="10" fillId="0" borderId="1" xfId="0" applyFont="1" applyBorder="1" applyAlignment="1">
      <alignment horizontal="center" vertical="center" textRotation="90"/>
    </xf>
    <xf numFmtId="0" fontId="29"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66" fontId="25" fillId="0" borderId="1" xfId="2" applyNumberFormat="1" applyFont="1" applyBorder="1" applyAlignment="1">
      <alignment horizontal="center" vertical="center" wrapText="1"/>
    </xf>
    <xf numFmtId="0" fontId="5" fillId="0" borderId="1" xfId="0" applyFont="1" applyBorder="1" applyAlignment="1">
      <alignment horizontal="center" vertical="center" wrapText="1"/>
    </xf>
    <xf numFmtId="0" fontId="20" fillId="0" borderId="1" xfId="0" applyFont="1" applyBorder="1" applyAlignment="1">
      <alignment horizontal="center" vertical="center" wrapText="1"/>
    </xf>
    <xf numFmtId="164" fontId="17" fillId="2" borderId="1" xfId="0"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xf>
    <xf numFmtId="165" fontId="12" fillId="0" borderId="1" xfId="0" applyNumberFormat="1" applyFont="1" applyFill="1" applyBorder="1" applyAlignment="1">
      <alignment horizontal="center" vertical="center"/>
    </xf>
    <xf numFmtId="167" fontId="27" fillId="0" borderId="1" xfId="2"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167" fontId="27" fillId="0" borderId="1" xfId="2" applyNumberFormat="1" applyFont="1" applyBorder="1" applyAlignment="1">
      <alignment horizontal="center" vertical="center"/>
    </xf>
    <xf numFmtId="164" fontId="17" fillId="2" borderId="1" xfId="0" applyNumberFormat="1" applyFont="1" applyFill="1" applyBorder="1" applyAlignment="1">
      <alignment horizontal="center" vertical="center"/>
    </xf>
    <xf numFmtId="165" fontId="5" fillId="0" borderId="1" xfId="0" applyNumberFormat="1" applyFont="1" applyBorder="1" applyAlignment="1">
      <alignment horizontal="center" vertical="center"/>
    </xf>
    <xf numFmtId="0" fontId="25" fillId="0" borderId="42" xfId="0" applyFont="1" applyBorder="1" applyAlignment="1">
      <alignment horizontal="justify" vertical="center" wrapText="1"/>
    </xf>
    <xf numFmtId="166" fontId="25" fillId="0" borderId="21" xfId="2" applyNumberFormat="1" applyFont="1" applyBorder="1" applyAlignment="1">
      <alignment horizontal="center" vertical="center" wrapText="1"/>
    </xf>
    <xf numFmtId="166" fontId="25" fillId="0" borderId="21" xfId="2" applyNumberFormat="1"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center"/>
    </xf>
    <xf numFmtId="0" fontId="5" fillId="0" borderId="13" xfId="0" applyFont="1" applyBorder="1" applyAlignment="1">
      <alignment horizontal="center"/>
    </xf>
    <xf numFmtId="0" fontId="4" fillId="0" borderId="1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34"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xf>
    <xf numFmtId="0" fontId="5" fillId="0" borderId="12"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0" xfId="0" applyFont="1" applyBorder="1" applyAlignment="1">
      <alignment horizontal="left" vertical="center"/>
    </xf>
    <xf numFmtId="0" fontId="5" fillId="0" borderId="33" xfId="0" applyFont="1" applyBorder="1" applyAlignment="1">
      <alignment horizontal="center"/>
    </xf>
    <xf numFmtId="0" fontId="5" fillId="0" borderId="19" xfId="0" applyFont="1" applyBorder="1" applyAlignment="1">
      <alignment horizont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center" vertical="center"/>
    </xf>
    <xf numFmtId="164" fontId="14" fillId="0" borderId="1" xfId="0" applyNumberFormat="1" applyFont="1" applyBorder="1" applyAlignment="1">
      <alignment horizontal="center" vertical="center"/>
    </xf>
    <xf numFmtId="0" fontId="5" fillId="0" borderId="12" xfId="0" applyFont="1" applyBorder="1" applyAlignment="1">
      <alignment horizontal="center"/>
    </xf>
    <xf numFmtId="164" fontId="9" fillId="0" borderId="1" xfId="1" applyNumberFormat="1" applyBorder="1" applyAlignment="1">
      <alignment horizontal="center"/>
    </xf>
    <xf numFmtId="164" fontId="15" fillId="0" borderId="1" xfId="1" applyNumberFormat="1" applyFont="1" applyBorder="1" applyAlignment="1">
      <alignment horizontal="center"/>
    </xf>
    <xf numFmtId="164" fontId="9" fillId="0" borderId="1" xfId="1" applyNumberFormat="1" applyBorder="1" applyAlignment="1">
      <alignment horizontal="center" wrapText="1"/>
    </xf>
    <xf numFmtId="0" fontId="5" fillId="0" borderId="32" xfId="0" applyFont="1" applyBorder="1" applyAlignment="1">
      <alignment horizontal="center"/>
    </xf>
    <xf numFmtId="0" fontId="5" fillId="0" borderId="3" xfId="0" applyFont="1" applyBorder="1" applyAlignment="1">
      <alignment horizontal="center"/>
    </xf>
    <xf numFmtId="164" fontId="9" fillId="0" borderId="2" xfId="1" applyNumberFormat="1" applyBorder="1" applyAlignment="1">
      <alignment horizontal="center"/>
    </xf>
    <xf numFmtId="164" fontId="9" fillId="0" borderId="3" xfId="1" applyNumberFormat="1" applyBorder="1" applyAlignment="1">
      <alignment horizontal="center"/>
    </xf>
    <xf numFmtId="164" fontId="23" fillId="0" borderId="1" xfId="1" applyNumberFormat="1" applyFont="1" applyBorder="1" applyAlignment="1">
      <alignment horizontal="center"/>
    </xf>
    <xf numFmtId="164" fontId="24" fillId="0" borderId="1" xfId="1" applyNumberFormat="1" applyFont="1" applyBorder="1" applyAlignment="1">
      <alignment horizontal="center"/>
    </xf>
    <xf numFmtId="0" fontId="16" fillId="0" borderId="32" xfId="1" applyFont="1" applyBorder="1" applyAlignment="1">
      <alignment horizontal="center"/>
    </xf>
    <xf numFmtId="0" fontId="16" fillId="0" borderId="33" xfId="1" applyFont="1" applyBorder="1" applyAlignment="1">
      <alignment horizontal="center"/>
    </xf>
    <xf numFmtId="0" fontId="16" fillId="0" borderId="3" xfId="1" applyFont="1" applyBorder="1" applyAlignment="1">
      <alignment horizontal="center"/>
    </xf>
    <xf numFmtId="0" fontId="19" fillId="0" borderId="0" xfId="0" applyFont="1" applyFill="1" applyAlignment="1">
      <alignment horizontal="center"/>
    </xf>
    <xf numFmtId="0" fontId="8" fillId="0" borderId="0" xfId="0" applyFont="1" applyAlignment="1">
      <alignment horizontal="center" vertical="center"/>
    </xf>
    <xf numFmtId="0" fontId="12" fillId="0" borderId="1" xfId="0" applyFont="1" applyBorder="1" applyAlignment="1">
      <alignment vertical="center"/>
    </xf>
    <xf numFmtId="0" fontId="12" fillId="0" borderId="1" xfId="0" applyFont="1" applyBorder="1" applyAlignment="1">
      <alignment horizontal="left" vertical="center"/>
    </xf>
    <xf numFmtId="0" fontId="12" fillId="0" borderId="1" xfId="0" applyFont="1" applyBorder="1" applyAlignment="1">
      <alignment horizontal="center" vertical="center"/>
    </xf>
  </cellXfs>
  <cellStyles count="3">
    <cellStyle name="Hiperlink" xfId="1" builtinId="8"/>
    <cellStyle name="Mo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gsolucoesempresariais@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88"/>
  <sheetViews>
    <sheetView showGridLines="0" tabSelected="1" topLeftCell="B7" zoomScale="110" zoomScaleNormal="110" workbookViewId="0">
      <selection activeCell="O13" sqref="O13"/>
    </sheetView>
  </sheetViews>
  <sheetFormatPr defaultRowHeight="15" x14ac:dyDescent="0.25"/>
  <cols>
    <col min="1" max="1" width="4.7109375" style="2" hidden="1" customWidth="1"/>
    <col min="2" max="2" width="6.28515625" style="6" customWidth="1"/>
    <col min="3" max="3" width="6.5703125" style="43" customWidth="1"/>
    <col min="4" max="4" width="11.28515625" style="43" customWidth="1"/>
    <col min="5" max="5" width="65.85546875" style="73" customWidth="1"/>
    <col min="6" max="6" width="16.85546875" style="1" customWidth="1"/>
    <col min="7" max="7" width="19.85546875" style="1" customWidth="1"/>
    <col min="8" max="8" width="16.28515625" style="1" customWidth="1"/>
    <col min="9" max="9" width="17.28515625" style="1" customWidth="1"/>
    <col min="10" max="11" width="12.7109375" style="64" customWidth="1"/>
    <col min="12" max="12" width="16.42578125" style="1" customWidth="1"/>
    <col min="13" max="13" width="16.42578125" style="1" hidden="1" customWidth="1"/>
    <col min="14" max="14" width="18.140625" style="1" customWidth="1"/>
    <col min="15" max="15" width="16.28515625" style="79" customWidth="1"/>
    <col min="16" max="16" width="46.140625" style="4" customWidth="1"/>
    <col min="17" max="42" width="9.140625" style="4"/>
    <col min="43" max="16384" width="9.140625" style="2"/>
  </cols>
  <sheetData>
    <row r="1" spans="1:42" s="3" customFormat="1" ht="29.25" customHeight="1" x14ac:dyDescent="0.2">
      <c r="A1" s="169" t="s">
        <v>5</v>
      </c>
      <c r="B1" s="170"/>
      <c r="C1" s="170"/>
      <c r="D1" s="170"/>
      <c r="E1" s="170"/>
      <c r="F1" s="170"/>
      <c r="G1" s="170"/>
      <c r="H1" s="170"/>
      <c r="I1" s="170"/>
      <c r="J1" s="170"/>
      <c r="K1" s="170"/>
      <c r="L1" s="170"/>
      <c r="M1" s="170"/>
      <c r="N1" s="170"/>
      <c r="O1" s="171"/>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5" customFormat="1" ht="70.5" customHeight="1" x14ac:dyDescent="0.2">
      <c r="A2" s="52" t="s">
        <v>12</v>
      </c>
      <c r="B2" s="147" t="s">
        <v>0</v>
      </c>
      <c r="C2" s="148" t="s">
        <v>2</v>
      </c>
      <c r="D2" s="148" t="s">
        <v>42</v>
      </c>
      <c r="E2" s="149" t="s">
        <v>1</v>
      </c>
      <c r="F2" s="150" t="s">
        <v>6</v>
      </c>
      <c r="G2" s="150" t="s">
        <v>7</v>
      </c>
      <c r="H2" s="151" t="s">
        <v>8</v>
      </c>
      <c r="I2" s="151" t="s">
        <v>9</v>
      </c>
      <c r="J2" s="152" t="s">
        <v>10</v>
      </c>
      <c r="K2" s="152" t="s">
        <v>31</v>
      </c>
      <c r="L2" s="151" t="s">
        <v>67</v>
      </c>
      <c r="M2" s="151" t="s">
        <v>22</v>
      </c>
      <c r="N2" s="151" t="s">
        <v>27</v>
      </c>
      <c r="O2" s="151" t="s">
        <v>3</v>
      </c>
      <c r="P2" s="4"/>
      <c r="Q2" s="4"/>
      <c r="R2" s="4"/>
      <c r="S2" s="4"/>
      <c r="T2" s="4"/>
      <c r="U2" s="4"/>
      <c r="V2" s="4"/>
      <c r="W2" s="4"/>
      <c r="X2" s="4"/>
      <c r="Y2" s="4"/>
      <c r="Z2" s="4"/>
      <c r="AA2" s="4"/>
      <c r="AB2" s="4"/>
      <c r="AC2" s="4"/>
      <c r="AD2" s="4"/>
      <c r="AE2" s="4"/>
      <c r="AF2" s="4"/>
      <c r="AG2" s="4"/>
      <c r="AH2" s="4"/>
      <c r="AI2" s="4"/>
      <c r="AJ2" s="4"/>
      <c r="AK2" s="4"/>
      <c r="AL2" s="4"/>
      <c r="AM2" s="4"/>
      <c r="AN2" s="4"/>
      <c r="AO2" s="4"/>
      <c r="AP2" s="4"/>
    </row>
    <row r="3" spans="1:42" s="42" customFormat="1" ht="110.25" customHeight="1" thickBot="1" x14ac:dyDescent="0.25">
      <c r="A3" s="96"/>
      <c r="B3" s="153">
        <v>1</v>
      </c>
      <c r="C3" s="44">
        <v>800</v>
      </c>
      <c r="D3" s="154">
        <v>445484</v>
      </c>
      <c r="E3" s="68" t="s">
        <v>51</v>
      </c>
      <c r="F3" s="155">
        <v>38.4</v>
      </c>
      <c r="G3" s="76"/>
      <c r="H3" s="156">
        <v>38</v>
      </c>
      <c r="I3" s="157">
        <v>42.973333333333336</v>
      </c>
      <c r="J3" s="158">
        <v>24.66</v>
      </c>
      <c r="K3" s="158"/>
      <c r="L3" s="86">
        <v>32.14</v>
      </c>
      <c r="M3" s="159"/>
      <c r="N3" s="86">
        <f>ROUND(AVERAGE(F3:M3),2)</f>
        <v>35.229999999999997</v>
      </c>
      <c r="O3" s="86">
        <f>N3*C3</f>
        <v>28183.999999999996</v>
      </c>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row>
    <row r="4" spans="1:42" ht="74.25" customHeight="1" thickBot="1" x14ac:dyDescent="0.25">
      <c r="A4" s="97"/>
      <c r="B4" s="132">
        <v>2</v>
      </c>
      <c r="C4" s="44">
        <v>4000</v>
      </c>
      <c r="D4" s="44">
        <v>445484</v>
      </c>
      <c r="E4" s="163" t="s">
        <v>52</v>
      </c>
      <c r="F4" s="18">
        <v>14.73</v>
      </c>
      <c r="G4" s="76"/>
      <c r="H4" s="156">
        <v>15.666666666666666</v>
      </c>
      <c r="I4" s="157">
        <v>35</v>
      </c>
      <c r="J4" s="160">
        <v>10.65</v>
      </c>
      <c r="K4" s="160"/>
      <c r="L4" s="76">
        <v>30.63</v>
      </c>
      <c r="M4" s="18"/>
      <c r="N4" s="86">
        <f t="shared" ref="N4:N8" si="0">ROUND(AVERAGE(F4:M4),2)</f>
        <v>21.34</v>
      </c>
      <c r="O4" s="86">
        <f t="shared" ref="O4:O8" si="1">N4*C4</f>
        <v>85360</v>
      </c>
    </row>
    <row r="5" spans="1:42" s="3" customFormat="1" ht="45.75" customHeight="1" thickBot="1" x14ac:dyDescent="0.25">
      <c r="A5" s="98"/>
      <c r="B5" s="132">
        <v>3</v>
      </c>
      <c r="C5" s="44">
        <v>50</v>
      </c>
      <c r="D5" s="44"/>
      <c r="E5" s="163" t="s">
        <v>53</v>
      </c>
      <c r="F5" s="161"/>
      <c r="G5" s="76"/>
      <c r="H5" s="156">
        <v>30.666666666666668</v>
      </c>
      <c r="I5" s="157"/>
      <c r="J5" s="158">
        <v>10.48</v>
      </c>
      <c r="K5" s="158"/>
      <c r="L5" s="76">
        <v>19.989999999999998</v>
      </c>
      <c r="M5" s="18"/>
      <c r="N5" s="86">
        <f t="shared" si="0"/>
        <v>20.38</v>
      </c>
      <c r="O5" s="86">
        <f t="shared" si="1"/>
        <v>1019</v>
      </c>
      <c r="P5" s="4"/>
      <c r="Q5" s="4"/>
      <c r="R5" s="4"/>
      <c r="S5" s="4"/>
      <c r="T5" s="4"/>
      <c r="U5" s="4"/>
      <c r="V5" s="4"/>
      <c r="W5" s="4"/>
      <c r="X5" s="4"/>
      <c r="Y5" s="4"/>
      <c r="Z5" s="4"/>
      <c r="AA5" s="4"/>
      <c r="AB5" s="4"/>
      <c r="AC5" s="4"/>
      <c r="AD5" s="4"/>
      <c r="AE5" s="4"/>
      <c r="AF5" s="4"/>
      <c r="AG5" s="4"/>
      <c r="AH5" s="4"/>
      <c r="AI5" s="4"/>
      <c r="AJ5" s="4"/>
      <c r="AK5" s="4"/>
      <c r="AL5" s="4"/>
      <c r="AM5" s="4"/>
      <c r="AN5" s="4"/>
      <c r="AO5" s="4"/>
      <c r="AP5" s="4"/>
    </row>
    <row r="6" spans="1:42" ht="66" customHeight="1" thickBot="1" x14ac:dyDescent="0.25">
      <c r="A6" s="99"/>
      <c r="B6" s="132">
        <v>4</v>
      </c>
      <c r="C6" s="44">
        <v>1500</v>
      </c>
      <c r="D6" s="44">
        <v>461652</v>
      </c>
      <c r="E6" s="163" t="s">
        <v>54</v>
      </c>
      <c r="F6" s="18">
        <v>140.58000000000001</v>
      </c>
      <c r="G6" s="76"/>
      <c r="H6" s="156">
        <v>112.33333333333333</v>
      </c>
      <c r="I6" s="157">
        <v>122.66000000000001</v>
      </c>
      <c r="J6" s="158">
        <v>114.52</v>
      </c>
      <c r="K6" s="158"/>
      <c r="L6" s="76">
        <v>105.69</v>
      </c>
      <c r="M6" s="18"/>
      <c r="N6" s="86">
        <f t="shared" si="0"/>
        <v>119.16</v>
      </c>
      <c r="O6" s="86">
        <f t="shared" si="1"/>
        <v>178740</v>
      </c>
    </row>
    <row r="7" spans="1:42" ht="61.5" customHeight="1" thickBot="1" x14ac:dyDescent="0.25">
      <c r="A7" s="99"/>
      <c r="B7" s="132">
        <v>5</v>
      </c>
      <c r="C7" s="44">
        <v>40</v>
      </c>
      <c r="D7" s="44">
        <v>461652</v>
      </c>
      <c r="E7" s="163" t="s">
        <v>55</v>
      </c>
      <c r="F7" s="18"/>
      <c r="G7" s="76"/>
      <c r="H7" s="156">
        <v>240</v>
      </c>
      <c r="I7" s="157"/>
      <c r="J7" s="158">
        <v>94.58</v>
      </c>
      <c r="K7" s="158"/>
      <c r="L7" s="76">
        <v>148.37</v>
      </c>
      <c r="M7" s="18"/>
      <c r="N7" s="86">
        <f t="shared" si="0"/>
        <v>160.97999999999999</v>
      </c>
      <c r="O7" s="86">
        <f t="shared" si="1"/>
        <v>6439.2</v>
      </c>
    </row>
    <row r="8" spans="1:42" ht="78.75" customHeight="1" thickBot="1" x14ac:dyDescent="0.25">
      <c r="A8" s="99"/>
      <c r="B8" s="132">
        <v>6</v>
      </c>
      <c r="C8" s="44">
        <v>160</v>
      </c>
      <c r="D8" s="44"/>
      <c r="E8" s="163" t="s">
        <v>56</v>
      </c>
      <c r="F8" s="18">
        <v>395.46</v>
      </c>
      <c r="G8" s="76"/>
      <c r="H8" s="156">
        <v>445</v>
      </c>
      <c r="I8" s="157">
        <v>445.93333333333334</v>
      </c>
      <c r="J8" s="158"/>
      <c r="K8" s="158"/>
      <c r="L8" s="76">
        <v>394.45</v>
      </c>
      <c r="M8" s="18"/>
      <c r="N8" s="86">
        <f t="shared" si="0"/>
        <v>420.21</v>
      </c>
      <c r="O8" s="86">
        <f t="shared" si="1"/>
        <v>67233.599999999991</v>
      </c>
    </row>
    <row r="9" spans="1:42" ht="45" customHeight="1" x14ac:dyDescent="0.2">
      <c r="A9" s="99"/>
      <c r="B9" s="132"/>
      <c r="C9" s="44"/>
      <c r="D9" s="44"/>
      <c r="E9" s="68"/>
      <c r="F9" s="18"/>
      <c r="G9" s="76"/>
      <c r="H9" s="156"/>
      <c r="I9" s="157"/>
      <c r="J9" s="158"/>
      <c r="K9" s="158"/>
      <c r="L9" s="76"/>
      <c r="M9" s="18"/>
      <c r="N9" s="86"/>
      <c r="O9" s="76"/>
    </row>
    <row r="10" spans="1:42" ht="42.75" customHeight="1" x14ac:dyDescent="0.2">
      <c r="A10" s="99"/>
      <c r="B10" s="132"/>
      <c r="C10" s="44"/>
      <c r="D10" s="44"/>
      <c r="E10" s="67"/>
      <c r="F10" s="18"/>
      <c r="G10" s="76"/>
      <c r="H10" s="156"/>
      <c r="I10" s="157"/>
      <c r="J10" s="158"/>
      <c r="K10" s="158"/>
      <c r="L10" s="76"/>
      <c r="M10" s="18"/>
      <c r="N10" s="86"/>
      <c r="O10" s="76"/>
    </row>
    <row r="11" spans="1:42" ht="59.25" customHeight="1" x14ac:dyDescent="0.2">
      <c r="A11" s="99"/>
      <c r="B11" s="132"/>
      <c r="C11" s="44"/>
      <c r="D11" s="44"/>
      <c r="E11" s="67"/>
      <c r="F11" s="18"/>
      <c r="G11" s="76"/>
      <c r="H11" s="156"/>
      <c r="I11" s="157"/>
      <c r="J11" s="158"/>
      <c r="K11" s="158"/>
      <c r="L11" s="76"/>
      <c r="M11" s="18"/>
      <c r="N11" s="86"/>
      <c r="O11" s="76"/>
    </row>
    <row r="12" spans="1:42" ht="94.5" customHeight="1" x14ac:dyDescent="0.2">
      <c r="A12" s="99"/>
      <c r="B12" s="132"/>
      <c r="C12" s="44"/>
      <c r="D12" s="44"/>
      <c r="E12" s="68"/>
      <c r="F12" s="18"/>
      <c r="G12" s="76"/>
      <c r="H12" s="156"/>
      <c r="I12" s="157"/>
      <c r="J12" s="158"/>
      <c r="K12" s="158"/>
      <c r="L12" s="76"/>
      <c r="M12" s="18"/>
      <c r="N12" s="86"/>
      <c r="O12" s="76"/>
    </row>
    <row r="13" spans="1:42" s="4" customFormat="1" ht="37.5" customHeight="1" thickBot="1" x14ac:dyDescent="0.25">
      <c r="A13" s="24"/>
      <c r="B13" s="176"/>
      <c r="C13" s="176"/>
      <c r="D13" s="176"/>
      <c r="E13" s="176"/>
      <c r="F13" s="176"/>
      <c r="G13" s="176"/>
      <c r="H13" s="176"/>
      <c r="I13" s="176"/>
      <c r="J13" s="176"/>
      <c r="K13" s="176"/>
      <c r="L13" s="176"/>
      <c r="M13" s="176"/>
      <c r="N13" s="176"/>
      <c r="O13" s="162">
        <f>SUM(O3:O12)</f>
        <v>366975.8</v>
      </c>
    </row>
    <row r="14" spans="1:42" s="4" customFormat="1" ht="15.75" customHeight="1" thickBot="1" x14ac:dyDescent="0.25">
      <c r="A14" s="9"/>
      <c r="B14" s="177"/>
      <c r="C14" s="177"/>
      <c r="D14" s="177"/>
      <c r="E14" s="177"/>
      <c r="F14" s="177"/>
      <c r="G14" s="12"/>
      <c r="H14" s="12"/>
      <c r="I14" s="12"/>
      <c r="J14" s="61"/>
      <c r="K14" s="61"/>
      <c r="L14" s="12"/>
      <c r="M14" s="12"/>
      <c r="N14" s="12"/>
      <c r="O14" s="12"/>
    </row>
    <row r="15" spans="1:42" s="4" customFormat="1" ht="29.25" customHeight="1" x14ac:dyDescent="0.2">
      <c r="A15" s="9"/>
      <c r="B15" s="172" t="s">
        <v>11</v>
      </c>
      <c r="C15" s="173"/>
      <c r="D15" s="174"/>
      <c r="E15" s="175"/>
      <c r="F15" s="12"/>
      <c r="G15" s="12"/>
      <c r="H15" s="12"/>
      <c r="I15" s="12"/>
      <c r="J15" s="61"/>
      <c r="K15" s="61"/>
      <c r="L15" s="12"/>
      <c r="M15" s="12"/>
      <c r="N15" s="12"/>
      <c r="O15" s="12"/>
    </row>
    <row r="16" spans="1:42" s="4" customFormat="1" ht="14.25" x14ac:dyDescent="0.2">
      <c r="A16" s="9"/>
      <c r="B16" s="25" t="s">
        <v>6</v>
      </c>
      <c r="C16" s="166" t="s">
        <v>34</v>
      </c>
      <c r="D16" s="167"/>
      <c r="E16" s="168"/>
      <c r="F16" s="12"/>
      <c r="G16" s="12"/>
      <c r="H16" s="12"/>
      <c r="I16" s="12"/>
      <c r="J16" s="61"/>
      <c r="K16" s="61"/>
      <c r="L16" s="12"/>
      <c r="M16" s="12"/>
      <c r="N16" s="12"/>
      <c r="O16" s="12"/>
    </row>
    <row r="17" spans="1:15" s="4" customFormat="1" ht="14.25" x14ac:dyDescent="0.2">
      <c r="A17" s="9"/>
      <c r="B17" s="25" t="s">
        <v>7</v>
      </c>
      <c r="C17" s="166" t="s">
        <v>35</v>
      </c>
      <c r="D17" s="167"/>
      <c r="E17" s="168"/>
      <c r="F17" s="12"/>
      <c r="G17" s="12"/>
      <c r="H17" s="12"/>
      <c r="I17" s="12"/>
      <c r="J17" s="61"/>
      <c r="K17" s="61"/>
      <c r="L17" s="12"/>
      <c r="M17" s="12"/>
      <c r="N17" s="12"/>
      <c r="O17" s="12"/>
    </row>
    <row r="18" spans="1:15" s="4" customFormat="1" ht="15" customHeight="1" x14ac:dyDescent="0.2">
      <c r="A18" s="9"/>
      <c r="B18" s="25" t="s">
        <v>8</v>
      </c>
      <c r="C18" s="166" t="s">
        <v>36</v>
      </c>
      <c r="D18" s="167"/>
      <c r="E18" s="168"/>
      <c r="F18" s="12"/>
      <c r="G18" s="12"/>
      <c r="H18" s="12"/>
      <c r="I18" s="12"/>
      <c r="J18" s="61"/>
      <c r="K18" s="61"/>
      <c r="L18" s="12"/>
      <c r="M18" s="12"/>
      <c r="N18" s="12"/>
      <c r="O18" s="12"/>
    </row>
    <row r="19" spans="1:15" s="4" customFormat="1" ht="14.25" x14ac:dyDescent="0.2">
      <c r="A19" s="9"/>
      <c r="B19" s="25" t="s">
        <v>9</v>
      </c>
      <c r="C19" s="166" t="s">
        <v>41</v>
      </c>
      <c r="D19" s="167"/>
      <c r="E19" s="168"/>
      <c r="F19" s="12"/>
      <c r="G19" s="12"/>
      <c r="H19" s="12"/>
      <c r="I19" s="12"/>
      <c r="J19" s="61"/>
      <c r="K19" s="61"/>
      <c r="L19" s="12"/>
      <c r="M19" s="12"/>
      <c r="N19" s="12"/>
      <c r="O19" s="12"/>
    </row>
    <row r="20" spans="1:15" s="4" customFormat="1" ht="14.25" x14ac:dyDescent="0.2">
      <c r="A20" s="9"/>
      <c r="B20" s="38" t="s">
        <v>10</v>
      </c>
      <c r="C20" s="167" t="s">
        <v>37</v>
      </c>
      <c r="D20" s="182"/>
      <c r="E20" s="183"/>
      <c r="F20" s="12"/>
      <c r="G20" s="12"/>
      <c r="H20" s="12"/>
      <c r="I20" s="12"/>
      <c r="J20" s="61"/>
      <c r="K20" s="61"/>
      <c r="L20" s="12"/>
      <c r="M20" s="12"/>
      <c r="N20" s="12"/>
      <c r="O20" s="12"/>
    </row>
    <row r="21" spans="1:15" s="4" customFormat="1" thickBot="1" x14ac:dyDescent="0.25">
      <c r="A21" s="9"/>
      <c r="B21" s="26" t="s">
        <v>39</v>
      </c>
      <c r="C21" s="167" t="s">
        <v>38</v>
      </c>
      <c r="D21" s="182"/>
      <c r="E21" s="183"/>
      <c r="F21" s="12"/>
      <c r="G21" s="12"/>
      <c r="H21" s="12"/>
      <c r="I21" s="12"/>
      <c r="J21" s="61"/>
      <c r="K21" s="61"/>
      <c r="L21" s="12"/>
      <c r="M21" s="12"/>
      <c r="N21" s="12"/>
      <c r="O21" s="12"/>
    </row>
    <row r="22" spans="1:15" s="4" customFormat="1" thickBot="1" x14ac:dyDescent="0.25">
      <c r="A22" s="9"/>
      <c r="B22" s="10" t="s">
        <v>67</v>
      </c>
      <c r="C22" s="11"/>
      <c r="D22" s="11"/>
      <c r="E22" s="72" t="s">
        <v>68</v>
      </c>
      <c r="F22" s="12"/>
      <c r="G22" s="12"/>
      <c r="H22" s="12"/>
      <c r="I22" s="12"/>
      <c r="J22" s="61"/>
      <c r="K22" s="61"/>
      <c r="L22" s="12"/>
      <c r="M22" s="12"/>
      <c r="N22" s="12"/>
      <c r="O22" s="12"/>
    </row>
    <row r="23" spans="1:15" s="4" customFormat="1" ht="28.5" customHeight="1" thickBot="1" x14ac:dyDescent="0.25">
      <c r="A23" s="9"/>
      <c r="B23" s="184" t="s">
        <v>33</v>
      </c>
      <c r="C23" s="185"/>
      <c r="D23" s="185"/>
      <c r="E23" s="186"/>
      <c r="F23" s="12"/>
      <c r="G23" s="12"/>
      <c r="H23" s="12"/>
      <c r="I23" s="12"/>
      <c r="J23" s="61"/>
      <c r="K23" s="61"/>
      <c r="L23" s="12"/>
      <c r="M23" s="12"/>
      <c r="N23" s="12"/>
      <c r="O23" s="12"/>
    </row>
    <row r="24" spans="1:15" s="4" customFormat="1" thickBot="1" x14ac:dyDescent="0.25">
      <c r="A24" s="9"/>
      <c r="B24" s="10"/>
      <c r="C24" s="11"/>
      <c r="D24" s="11"/>
      <c r="E24" s="72"/>
      <c r="F24" s="12"/>
      <c r="G24" s="12"/>
      <c r="H24" s="12"/>
      <c r="I24" s="12"/>
      <c r="J24" s="61"/>
      <c r="K24" s="61"/>
      <c r="L24" s="12"/>
      <c r="M24" s="12"/>
      <c r="N24" s="12"/>
      <c r="O24" s="12"/>
    </row>
    <row r="25" spans="1:15" s="4" customFormat="1" ht="36" customHeight="1" thickBot="1" x14ac:dyDescent="0.25">
      <c r="A25" s="9"/>
      <c r="B25" s="187" t="s">
        <v>40</v>
      </c>
      <c r="C25" s="188"/>
      <c r="D25" s="188"/>
      <c r="E25" s="188"/>
      <c r="F25" s="188"/>
      <c r="G25" s="188"/>
      <c r="H25" s="188"/>
      <c r="I25" s="188"/>
      <c r="J25" s="188"/>
      <c r="K25" s="188"/>
      <c r="L25" s="188"/>
      <c r="M25" s="188"/>
      <c r="N25" s="188"/>
      <c r="O25" s="189"/>
    </row>
    <row r="26" spans="1:15" s="4" customFormat="1" thickBot="1" x14ac:dyDescent="0.25">
      <c r="A26" s="9"/>
      <c r="B26" s="10"/>
      <c r="C26" s="11"/>
      <c r="D26" s="11"/>
      <c r="E26" s="72"/>
      <c r="F26" s="12"/>
      <c r="G26" s="12"/>
      <c r="H26" s="12"/>
      <c r="I26" s="12"/>
      <c r="J26" s="61"/>
      <c r="K26" s="61"/>
      <c r="L26" s="12"/>
      <c r="M26" s="12"/>
      <c r="N26" s="12"/>
      <c r="O26" s="12"/>
    </row>
    <row r="27" spans="1:15" s="4" customFormat="1" ht="38.25" customHeight="1" thickBot="1" x14ac:dyDescent="0.25">
      <c r="A27" s="9"/>
      <c r="B27" s="184" t="s">
        <v>13</v>
      </c>
      <c r="C27" s="185"/>
      <c r="D27" s="185"/>
      <c r="E27" s="185"/>
      <c r="F27" s="185"/>
      <c r="G27" s="185"/>
      <c r="H27" s="185"/>
      <c r="I27" s="185"/>
      <c r="J27" s="185"/>
      <c r="K27" s="185"/>
      <c r="L27" s="185"/>
      <c r="M27" s="185"/>
      <c r="N27" s="185"/>
      <c r="O27" s="186"/>
    </row>
    <row r="28" spans="1:15" s="4" customFormat="1" thickBot="1" x14ac:dyDescent="0.25">
      <c r="A28" s="9"/>
      <c r="B28" s="10"/>
      <c r="C28" s="11"/>
      <c r="D28" s="11"/>
      <c r="E28" s="72"/>
      <c r="F28" s="12"/>
      <c r="G28" s="12"/>
      <c r="H28" s="12"/>
      <c r="I28" s="12"/>
      <c r="J28" s="61"/>
      <c r="K28" s="61"/>
      <c r="L28" s="12"/>
      <c r="M28" s="12"/>
      <c r="N28" s="12"/>
      <c r="O28" s="12"/>
    </row>
    <row r="29" spans="1:15" s="4" customFormat="1" ht="42" customHeight="1" thickBot="1" x14ac:dyDescent="0.25">
      <c r="A29" s="9"/>
      <c r="B29" s="184" t="s">
        <v>48</v>
      </c>
      <c r="C29" s="185"/>
      <c r="D29" s="185"/>
      <c r="E29" s="185"/>
      <c r="F29" s="185"/>
      <c r="G29" s="185"/>
      <c r="H29" s="185"/>
      <c r="I29" s="185"/>
      <c r="J29" s="185"/>
      <c r="K29" s="185"/>
      <c r="L29" s="185"/>
      <c r="M29" s="185"/>
      <c r="N29" s="185"/>
      <c r="O29" s="186"/>
    </row>
    <row r="30" spans="1:15" s="4" customFormat="1" ht="14.25" x14ac:dyDescent="0.2">
      <c r="A30" s="9"/>
      <c r="B30" s="10"/>
      <c r="C30" s="11"/>
      <c r="D30" s="11"/>
      <c r="E30" s="72"/>
      <c r="F30" s="12"/>
      <c r="G30" s="12"/>
      <c r="H30" s="12"/>
      <c r="I30" s="12"/>
      <c r="J30" s="61"/>
      <c r="K30" s="61"/>
      <c r="L30" s="12"/>
      <c r="M30" s="12"/>
      <c r="N30" s="12"/>
      <c r="O30" s="12"/>
    </row>
    <row r="31" spans="1:15" s="4" customFormat="1" ht="24.75" customHeight="1" x14ac:dyDescent="0.2">
      <c r="A31" s="9"/>
      <c r="B31" s="176" t="s">
        <v>14</v>
      </c>
      <c r="C31" s="176"/>
      <c r="D31" s="176"/>
      <c r="E31" s="176"/>
      <c r="F31" s="176"/>
      <c r="G31" s="176"/>
      <c r="H31" s="176"/>
      <c r="I31" s="176"/>
      <c r="J31" s="176"/>
      <c r="K31" s="176"/>
      <c r="L31" s="176"/>
      <c r="M31" s="12"/>
      <c r="N31" s="12"/>
      <c r="O31" s="12"/>
    </row>
    <row r="32" spans="1:15" s="4" customFormat="1" ht="22.5" customHeight="1" x14ac:dyDescent="0.2">
      <c r="A32" s="9"/>
      <c r="B32" s="178" t="s">
        <v>25</v>
      </c>
      <c r="C32" s="179"/>
      <c r="D32" s="179"/>
      <c r="E32" s="179"/>
      <c r="F32" s="179"/>
      <c r="G32" s="179"/>
      <c r="H32" s="179"/>
      <c r="I32" s="179"/>
      <c r="J32" s="180"/>
      <c r="K32" s="181"/>
      <c r="L32" s="181"/>
      <c r="M32" s="12"/>
      <c r="N32" s="12"/>
      <c r="O32" s="12"/>
    </row>
    <row r="33" spans="1:15" s="4" customFormat="1" ht="40.5" customHeight="1" x14ac:dyDescent="0.2">
      <c r="A33" s="9"/>
      <c r="B33" s="190" t="s">
        <v>15</v>
      </c>
      <c r="C33" s="176"/>
      <c r="D33" s="176"/>
      <c r="E33" s="176"/>
      <c r="F33" s="191" t="s">
        <v>4</v>
      </c>
      <c r="G33" s="191"/>
      <c r="H33" s="18" t="s">
        <v>16</v>
      </c>
      <c r="I33" s="16" t="s">
        <v>17</v>
      </c>
      <c r="J33" s="62" t="s">
        <v>18</v>
      </c>
      <c r="K33" s="164"/>
      <c r="L33" s="39"/>
      <c r="M33" s="12"/>
      <c r="N33" s="12"/>
    </row>
    <row r="34" spans="1:15" s="4" customFormat="1" hidden="1" x14ac:dyDescent="0.25">
      <c r="A34" s="9"/>
      <c r="B34" s="192" t="s">
        <v>28</v>
      </c>
      <c r="C34" s="166"/>
      <c r="D34" s="166"/>
      <c r="E34" s="166"/>
      <c r="F34" s="193" t="s">
        <v>29</v>
      </c>
      <c r="G34" s="194"/>
      <c r="H34" s="19" t="s">
        <v>30</v>
      </c>
      <c r="I34" s="17" t="s">
        <v>24</v>
      </c>
      <c r="J34" s="63" t="s">
        <v>23</v>
      </c>
      <c r="K34" s="165"/>
      <c r="L34" s="40"/>
      <c r="M34" s="12"/>
      <c r="N34" s="12"/>
    </row>
    <row r="35" spans="1:15" s="4" customFormat="1" ht="20.100000000000001" customHeight="1" x14ac:dyDescent="0.2">
      <c r="A35" s="9"/>
      <c r="B35" s="192"/>
      <c r="C35" s="166"/>
      <c r="D35" s="166"/>
      <c r="E35" s="166"/>
      <c r="F35" s="200"/>
      <c r="G35" s="201"/>
      <c r="H35" s="23"/>
      <c r="I35" s="17"/>
      <c r="J35" s="63"/>
      <c r="K35" s="165"/>
      <c r="L35" s="40"/>
      <c r="M35" s="12"/>
      <c r="N35" s="12"/>
    </row>
    <row r="36" spans="1:15" s="4" customFormat="1" ht="20.100000000000001" customHeight="1" x14ac:dyDescent="0.25">
      <c r="A36" s="9"/>
      <c r="B36" s="192"/>
      <c r="C36" s="166"/>
      <c r="D36" s="166"/>
      <c r="E36" s="166"/>
      <c r="F36" s="193"/>
      <c r="G36" s="194"/>
      <c r="H36" s="21"/>
      <c r="I36" s="17"/>
      <c r="J36" s="63"/>
      <c r="K36" s="165"/>
      <c r="L36" s="40"/>
      <c r="M36" s="12"/>
      <c r="N36" s="12"/>
    </row>
    <row r="37" spans="1:15" s="4" customFormat="1" ht="20.100000000000001" customHeight="1" x14ac:dyDescent="0.25">
      <c r="A37" s="9"/>
      <c r="B37" s="196"/>
      <c r="C37" s="182"/>
      <c r="D37" s="182"/>
      <c r="E37" s="197"/>
      <c r="F37" s="198"/>
      <c r="G37" s="199"/>
      <c r="H37" s="21"/>
      <c r="I37" s="17"/>
      <c r="J37" s="63"/>
      <c r="K37" s="165"/>
      <c r="L37" s="40"/>
      <c r="M37" s="12"/>
      <c r="N37" s="12"/>
    </row>
    <row r="38" spans="1:15" s="4" customFormat="1" ht="20.100000000000001" customHeight="1" x14ac:dyDescent="0.25">
      <c r="A38" s="9"/>
      <c r="B38" s="192"/>
      <c r="C38" s="166"/>
      <c r="D38" s="166"/>
      <c r="E38" s="166"/>
      <c r="F38" s="193"/>
      <c r="G38" s="194"/>
      <c r="H38" s="23"/>
      <c r="I38" s="17"/>
      <c r="J38" s="63"/>
      <c r="K38" s="165"/>
      <c r="L38" s="40"/>
      <c r="M38" s="12"/>
      <c r="N38" s="12"/>
    </row>
    <row r="39" spans="1:15" s="4" customFormat="1" ht="20.100000000000001" customHeight="1" x14ac:dyDescent="0.25">
      <c r="A39" s="9"/>
      <c r="B39" s="192"/>
      <c r="C39" s="166"/>
      <c r="D39" s="166"/>
      <c r="E39" s="166"/>
      <c r="F39" s="195"/>
      <c r="G39" s="194"/>
      <c r="H39" s="20"/>
      <c r="I39" s="17"/>
      <c r="J39" s="63"/>
      <c r="K39" s="165"/>
      <c r="L39" s="40"/>
      <c r="M39" s="12"/>
      <c r="N39" s="12"/>
    </row>
    <row r="40" spans="1:15" ht="20.100000000000001" customHeight="1" x14ac:dyDescent="0.25">
      <c r="A40" s="4"/>
      <c r="B40" s="196"/>
      <c r="C40" s="182"/>
      <c r="D40" s="182"/>
      <c r="E40" s="197"/>
      <c r="F40" s="193"/>
      <c r="G40" s="194"/>
      <c r="H40" s="22"/>
      <c r="I40" s="17"/>
      <c r="J40" s="63"/>
      <c r="K40" s="165"/>
      <c r="L40" s="40"/>
      <c r="M40" s="13"/>
      <c r="N40" s="13"/>
      <c r="O40" s="4"/>
    </row>
    <row r="41" spans="1:15" ht="20.100000000000001" customHeight="1" x14ac:dyDescent="0.25">
      <c r="A41" s="4"/>
      <c r="B41" s="196"/>
      <c r="C41" s="182"/>
      <c r="D41" s="182"/>
      <c r="E41" s="197"/>
      <c r="F41" s="193"/>
      <c r="G41" s="194"/>
      <c r="H41" s="22"/>
      <c r="I41" s="17"/>
      <c r="J41" s="63"/>
      <c r="K41" s="165"/>
      <c r="L41" s="40"/>
      <c r="M41" s="13"/>
      <c r="N41" s="13"/>
      <c r="O41" s="4"/>
    </row>
    <row r="42" spans="1:15" ht="20.100000000000001" customHeight="1" x14ac:dyDescent="0.25">
      <c r="A42" s="4"/>
      <c r="B42" s="196"/>
      <c r="C42" s="182"/>
      <c r="D42" s="182"/>
      <c r="E42" s="197"/>
      <c r="F42" s="193"/>
      <c r="G42" s="194"/>
      <c r="H42" s="22"/>
      <c r="I42" s="17"/>
      <c r="J42" s="63"/>
      <c r="K42" s="165"/>
      <c r="L42" s="40"/>
      <c r="M42" s="13"/>
      <c r="N42" s="13"/>
      <c r="O42" s="4"/>
    </row>
    <row r="43" spans="1:15" ht="20.100000000000001" customHeight="1" x14ac:dyDescent="0.25">
      <c r="A43" s="4"/>
      <c r="B43" s="202"/>
      <c r="C43" s="203"/>
      <c r="D43" s="203"/>
      <c r="E43" s="204"/>
      <c r="F43" s="193"/>
      <c r="G43" s="194"/>
      <c r="H43" s="23"/>
      <c r="I43" s="17"/>
      <c r="J43" s="63"/>
      <c r="K43" s="165"/>
      <c r="L43" s="40"/>
      <c r="M43" s="13"/>
      <c r="N43" s="13"/>
      <c r="O43" s="4"/>
    </row>
    <row r="44" spans="1:15" s="4" customFormat="1" ht="14.25" x14ac:dyDescent="0.2"/>
    <row r="45" spans="1:15" s="4" customFormat="1" ht="14.25" x14ac:dyDescent="0.2"/>
    <row r="46" spans="1:15" s="4" customFormat="1" ht="14.25" x14ac:dyDescent="0.2"/>
    <row r="47" spans="1:15" s="4" customFormat="1" ht="14.25" x14ac:dyDescent="0.2"/>
    <row r="48" spans="1:15" s="4" customFormat="1" ht="15" customHeight="1" x14ac:dyDescent="0.2"/>
    <row r="49" s="4" customFormat="1" ht="14.25" x14ac:dyDescent="0.2"/>
    <row r="50" s="4" customFormat="1" ht="14.25" x14ac:dyDescent="0.2"/>
    <row r="51" s="4" customFormat="1" ht="14.25" x14ac:dyDescent="0.2"/>
    <row r="52" s="4" customFormat="1" ht="14.25" x14ac:dyDescent="0.2"/>
    <row r="53" s="4" customFormat="1" ht="14.25" x14ac:dyDescent="0.2"/>
    <row r="54" s="4" customFormat="1" ht="14.25" x14ac:dyDescent="0.2"/>
    <row r="55" s="4" customFormat="1" ht="14.25" x14ac:dyDescent="0.2"/>
    <row r="56" s="4" customFormat="1" ht="14.25" x14ac:dyDescent="0.2"/>
    <row r="57" s="4" customFormat="1" ht="14.25" x14ac:dyDescent="0.2"/>
    <row r="58" s="4" customFormat="1" ht="14.25" x14ac:dyDescent="0.2"/>
    <row r="59" s="4" customFormat="1" ht="14.25" x14ac:dyDescent="0.2"/>
    <row r="60" s="4" customFormat="1" ht="14.25" x14ac:dyDescent="0.2"/>
    <row r="61" s="4" customFormat="1" ht="14.25" x14ac:dyDescent="0.2"/>
    <row r="62" s="4" customFormat="1" ht="14.25" x14ac:dyDescent="0.2"/>
    <row r="63" s="4" customFormat="1" ht="14.25" x14ac:dyDescent="0.2"/>
    <row r="64" s="4" customFormat="1" ht="14.25" x14ac:dyDescent="0.2"/>
    <row r="65" s="4" customFormat="1" ht="14.25" x14ac:dyDescent="0.2"/>
    <row r="66" s="4" customFormat="1" ht="14.25" x14ac:dyDescent="0.2"/>
    <row r="67" s="4" customFormat="1" ht="14.25" x14ac:dyDescent="0.2"/>
    <row r="68" s="4" customFormat="1" ht="14.25" x14ac:dyDescent="0.2"/>
    <row r="69" s="4" customFormat="1" ht="14.25" x14ac:dyDescent="0.2"/>
    <row r="70" s="4" customFormat="1" ht="14.25" x14ac:dyDescent="0.2"/>
    <row r="71" s="4" customFormat="1" ht="14.25" x14ac:dyDescent="0.2"/>
    <row r="72" s="4" customFormat="1" ht="14.25" x14ac:dyDescent="0.2"/>
    <row r="73" s="4" customFormat="1" ht="14.25" x14ac:dyDescent="0.2"/>
    <row r="74" s="4" customFormat="1" ht="14.25" x14ac:dyDescent="0.2"/>
    <row r="75" s="4" customFormat="1" ht="14.25" x14ac:dyDescent="0.2"/>
    <row r="76" s="4" customFormat="1" ht="14.25" x14ac:dyDescent="0.2"/>
    <row r="77" s="4" customFormat="1" ht="14.25" x14ac:dyDescent="0.2"/>
    <row r="78" s="4" customFormat="1" ht="14.25" x14ac:dyDescent="0.2"/>
    <row r="79" s="4" customFormat="1" ht="14.25" x14ac:dyDescent="0.2"/>
    <row r="80" s="4" customFormat="1" ht="14.25" x14ac:dyDescent="0.2"/>
    <row r="81" spans="1:42" s="4" customFormat="1" ht="14.25" x14ac:dyDescent="0.2"/>
    <row r="82" spans="1:42" s="4" customFormat="1" ht="14.25" x14ac:dyDescent="0.2"/>
    <row r="83" spans="1:42" s="4" customFormat="1" ht="14.25" x14ac:dyDescent="0.2"/>
    <row r="84" spans="1:42" s="4" customFormat="1" ht="14.25" x14ac:dyDescent="0.2"/>
    <row r="85" spans="1:42" s="4" customFormat="1" ht="14.25" x14ac:dyDescent="0.2"/>
    <row r="86" spans="1:42" s="4" customFormat="1" ht="14.25" x14ac:dyDescent="0.2"/>
    <row r="87" spans="1:42" s="4" customFormat="1" ht="14.25" x14ac:dyDescent="0.2"/>
    <row r="88" spans="1:42" s="4" customFormat="1" ht="14.25" x14ac:dyDescent="0.2"/>
    <row r="89" spans="1:42" s="4" customFormat="1" ht="14.25" x14ac:dyDescent="0.2"/>
    <row r="90" spans="1:42" s="4" customFormat="1" ht="14.25" x14ac:dyDescent="0.2"/>
    <row r="91" spans="1:42" s="4" customFormat="1" ht="14.25" x14ac:dyDescent="0.2"/>
    <row r="92" spans="1:42" ht="14.25" x14ac:dyDescent="0.2">
      <c r="A92" s="4"/>
      <c r="B92" s="4"/>
      <c r="C92" s="4"/>
      <c r="D92" s="4"/>
      <c r="E92" s="4"/>
      <c r="F92" s="4"/>
      <c r="G92" s="4"/>
      <c r="H92" s="4"/>
      <c r="I92" s="4"/>
      <c r="J92" s="4"/>
      <c r="K92" s="4"/>
      <c r="L92" s="4"/>
      <c r="M92" s="4"/>
      <c r="N92" s="4"/>
      <c r="O92" s="4"/>
      <c r="AC92" s="2"/>
      <c r="AD92" s="2"/>
      <c r="AE92" s="2"/>
      <c r="AF92" s="2"/>
      <c r="AG92" s="2"/>
      <c r="AH92" s="2"/>
      <c r="AI92" s="2"/>
      <c r="AJ92" s="2"/>
      <c r="AK92" s="2"/>
      <c r="AL92" s="2"/>
      <c r="AM92" s="2"/>
      <c r="AN92" s="2"/>
      <c r="AO92" s="2"/>
      <c r="AP92" s="2"/>
    </row>
    <row r="93" spans="1:42" ht="14.25" x14ac:dyDescent="0.2">
      <c r="A93" s="4"/>
      <c r="B93" s="4"/>
      <c r="C93" s="4"/>
      <c r="D93" s="4"/>
      <c r="E93" s="4"/>
      <c r="F93" s="4"/>
      <c r="G93" s="4"/>
      <c r="H93" s="4"/>
      <c r="I93" s="4"/>
      <c r="J93" s="4"/>
      <c r="K93" s="4"/>
      <c r="L93" s="4"/>
      <c r="M93" s="4"/>
      <c r="N93" s="4"/>
      <c r="O93" s="4"/>
      <c r="AC93" s="2"/>
      <c r="AD93" s="2"/>
      <c r="AE93" s="2"/>
      <c r="AF93" s="2"/>
      <c r="AG93" s="2"/>
      <c r="AH93" s="2"/>
      <c r="AI93" s="2"/>
      <c r="AJ93" s="2"/>
      <c r="AK93" s="2"/>
      <c r="AL93" s="2"/>
      <c r="AM93" s="2"/>
      <c r="AN93" s="2"/>
      <c r="AO93" s="2"/>
      <c r="AP93" s="2"/>
    </row>
    <row r="94" spans="1:42" ht="14.25" x14ac:dyDescent="0.2">
      <c r="A94" s="4"/>
      <c r="B94" s="4"/>
      <c r="C94" s="4"/>
      <c r="D94" s="4"/>
      <c r="E94" s="4"/>
      <c r="F94" s="4"/>
      <c r="G94" s="4"/>
      <c r="H94" s="4"/>
      <c r="I94" s="4"/>
      <c r="J94" s="4"/>
      <c r="K94" s="4"/>
      <c r="L94" s="4"/>
      <c r="M94" s="4"/>
      <c r="N94" s="4"/>
      <c r="O94" s="4"/>
      <c r="AC94" s="2"/>
      <c r="AD94" s="2"/>
      <c r="AE94" s="2"/>
      <c r="AF94" s="2"/>
      <c r="AG94" s="2"/>
      <c r="AH94" s="2"/>
      <c r="AI94" s="2"/>
      <c r="AJ94" s="2"/>
      <c r="AK94" s="2"/>
      <c r="AL94" s="2"/>
      <c r="AM94" s="2"/>
      <c r="AN94" s="2"/>
      <c r="AO94" s="2"/>
      <c r="AP94" s="2"/>
    </row>
    <row r="95" spans="1:42" ht="14.25" x14ac:dyDescent="0.2">
      <c r="A95" s="4"/>
      <c r="B95" s="4"/>
      <c r="C95" s="4"/>
      <c r="D95" s="4"/>
      <c r="E95" s="4"/>
      <c r="F95" s="4"/>
      <c r="G95" s="4"/>
      <c r="H95" s="4"/>
      <c r="I95" s="4"/>
      <c r="J95" s="4"/>
      <c r="K95" s="4"/>
      <c r="L95" s="4"/>
      <c r="M95" s="4"/>
      <c r="N95" s="4"/>
      <c r="O95" s="4"/>
      <c r="AC95" s="2"/>
      <c r="AD95" s="2"/>
      <c r="AE95" s="2"/>
      <c r="AF95" s="2"/>
      <c r="AG95" s="2"/>
      <c r="AH95" s="2"/>
      <c r="AI95" s="2"/>
      <c r="AJ95" s="2"/>
      <c r="AK95" s="2"/>
      <c r="AL95" s="2"/>
      <c r="AM95" s="2"/>
      <c r="AN95" s="2"/>
      <c r="AO95" s="2"/>
      <c r="AP95" s="2"/>
    </row>
    <row r="96" spans="1:42" ht="14.25" x14ac:dyDescent="0.2">
      <c r="A96" s="4"/>
      <c r="B96" s="4"/>
      <c r="C96" s="4"/>
      <c r="D96" s="4"/>
      <c r="E96" s="4"/>
      <c r="F96" s="4"/>
      <c r="G96" s="4"/>
      <c r="H96" s="4"/>
      <c r="I96" s="4"/>
      <c r="J96" s="4"/>
      <c r="K96" s="4"/>
      <c r="L96" s="4"/>
      <c r="M96" s="4"/>
      <c r="N96" s="4"/>
      <c r="O96" s="4"/>
      <c r="AC96" s="2"/>
      <c r="AD96" s="2"/>
      <c r="AE96" s="2"/>
      <c r="AF96" s="2"/>
      <c r="AG96" s="2"/>
      <c r="AH96" s="2"/>
      <c r="AI96" s="2"/>
      <c r="AJ96" s="2"/>
      <c r="AK96" s="2"/>
      <c r="AL96" s="2"/>
      <c r="AM96" s="2"/>
      <c r="AN96" s="2"/>
      <c r="AO96" s="2"/>
      <c r="AP96" s="2"/>
    </row>
    <row r="97" spans="1:42" ht="14.25" x14ac:dyDescent="0.2">
      <c r="A97" s="4"/>
      <c r="B97" s="4"/>
      <c r="C97" s="4"/>
      <c r="D97" s="4"/>
      <c r="E97" s="4"/>
      <c r="F97" s="4"/>
      <c r="G97" s="4"/>
      <c r="H97" s="4"/>
      <c r="I97" s="4"/>
      <c r="J97" s="4"/>
      <c r="K97" s="4"/>
      <c r="L97" s="4"/>
      <c r="M97" s="4"/>
      <c r="N97" s="4"/>
      <c r="O97" s="4"/>
      <c r="AC97" s="2"/>
      <c r="AD97" s="2"/>
      <c r="AE97" s="2"/>
      <c r="AF97" s="2"/>
      <c r="AG97" s="2"/>
      <c r="AH97" s="2"/>
      <c r="AI97" s="2"/>
      <c r="AJ97" s="2"/>
      <c r="AK97" s="2"/>
      <c r="AL97" s="2"/>
      <c r="AM97" s="2"/>
      <c r="AN97" s="2"/>
      <c r="AO97" s="2"/>
      <c r="AP97" s="2"/>
    </row>
    <row r="98" spans="1:42" ht="14.25" x14ac:dyDescent="0.2">
      <c r="A98" s="4"/>
      <c r="B98" s="4"/>
      <c r="C98" s="4"/>
      <c r="D98" s="4"/>
      <c r="E98" s="4"/>
      <c r="F98" s="4"/>
      <c r="G98" s="4"/>
      <c r="H98" s="4"/>
      <c r="I98" s="4"/>
      <c r="J98" s="4"/>
      <c r="K98" s="4"/>
      <c r="L98" s="4"/>
      <c r="M98" s="4"/>
      <c r="N98" s="4"/>
      <c r="O98" s="4"/>
      <c r="AC98" s="2"/>
      <c r="AD98" s="2"/>
      <c r="AE98" s="2"/>
      <c r="AF98" s="2"/>
      <c r="AG98" s="2"/>
      <c r="AH98" s="2"/>
      <c r="AI98" s="2"/>
      <c r="AJ98" s="2"/>
      <c r="AK98" s="2"/>
      <c r="AL98" s="2"/>
      <c r="AM98" s="2"/>
      <c r="AN98" s="2"/>
      <c r="AO98" s="2"/>
      <c r="AP98" s="2"/>
    </row>
    <row r="99" spans="1:42" ht="14.25" x14ac:dyDescent="0.2">
      <c r="A99" s="4"/>
      <c r="B99" s="4"/>
      <c r="C99" s="4"/>
      <c r="D99" s="4"/>
      <c r="E99" s="4"/>
      <c r="F99" s="4"/>
      <c r="G99" s="4"/>
      <c r="H99" s="4"/>
      <c r="I99" s="4"/>
      <c r="J99" s="4"/>
      <c r="K99" s="4"/>
      <c r="L99" s="4"/>
      <c r="M99" s="4"/>
      <c r="N99" s="4"/>
      <c r="O99" s="4"/>
      <c r="AC99" s="2"/>
      <c r="AD99" s="2"/>
      <c r="AE99" s="2"/>
      <c r="AF99" s="2"/>
      <c r="AG99" s="2"/>
      <c r="AH99" s="2"/>
      <c r="AI99" s="2"/>
      <c r="AJ99" s="2"/>
      <c r="AK99" s="2"/>
      <c r="AL99" s="2"/>
      <c r="AM99" s="2"/>
      <c r="AN99" s="2"/>
      <c r="AO99" s="2"/>
      <c r="AP99" s="2"/>
    </row>
    <row r="100" spans="1:42" ht="14.25" x14ac:dyDescent="0.2">
      <c r="A100" s="4"/>
      <c r="B100" s="4"/>
      <c r="C100" s="4"/>
      <c r="D100" s="4"/>
      <c r="E100" s="4"/>
      <c r="F100" s="4"/>
      <c r="G100" s="4"/>
      <c r="H100" s="4"/>
      <c r="I100" s="4"/>
      <c r="J100" s="4"/>
      <c r="K100" s="4"/>
      <c r="L100" s="4"/>
      <c r="M100" s="4"/>
      <c r="N100" s="4"/>
      <c r="O100" s="4"/>
      <c r="AC100" s="2"/>
      <c r="AD100" s="2"/>
      <c r="AE100" s="2"/>
      <c r="AF100" s="2"/>
      <c r="AG100" s="2"/>
      <c r="AH100" s="2"/>
      <c r="AI100" s="2"/>
      <c r="AJ100" s="2"/>
      <c r="AK100" s="2"/>
      <c r="AL100" s="2"/>
      <c r="AM100" s="2"/>
      <c r="AN100" s="2"/>
      <c r="AO100" s="2"/>
      <c r="AP100" s="2"/>
    </row>
    <row r="101" spans="1:42" ht="14.25" x14ac:dyDescent="0.2">
      <c r="A101" s="4"/>
      <c r="B101" s="4"/>
      <c r="C101" s="4"/>
      <c r="D101" s="4"/>
      <c r="E101" s="4"/>
      <c r="F101" s="4"/>
      <c r="G101" s="4"/>
      <c r="H101" s="4"/>
      <c r="I101" s="4"/>
      <c r="J101" s="4"/>
      <c r="K101" s="4"/>
      <c r="L101" s="4"/>
      <c r="M101" s="4"/>
      <c r="N101" s="4"/>
      <c r="O101" s="4"/>
      <c r="AC101" s="2"/>
      <c r="AD101" s="2"/>
      <c r="AE101" s="2"/>
      <c r="AF101" s="2"/>
      <c r="AG101" s="2"/>
      <c r="AH101" s="2"/>
      <c r="AI101" s="2"/>
      <c r="AJ101" s="2"/>
      <c r="AK101" s="2"/>
      <c r="AL101" s="2"/>
      <c r="AM101" s="2"/>
      <c r="AN101" s="2"/>
      <c r="AO101" s="2"/>
      <c r="AP101" s="2"/>
    </row>
    <row r="102" spans="1:42" ht="14.25" x14ac:dyDescent="0.2">
      <c r="A102" s="4"/>
      <c r="B102" s="4"/>
      <c r="C102" s="4"/>
      <c r="D102" s="4"/>
      <c r="E102" s="4"/>
      <c r="F102" s="4"/>
      <c r="G102" s="4"/>
      <c r="H102" s="4"/>
      <c r="I102" s="4"/>
      <c r="J102" s="4"/>
      <c r="K102" s="4"/>
      <c r="L102" s="4"/>
      <c r="M102" s="4"/>
      <c r="N102" s="4"/>
      <c r="O102" s="4"/>
      <c r="AC102" s="2"/>
      <c r="AD102" s="2"/>
      <c r="AE102" s="2"/>
      <c r="AF102" s="2"/>
      <c r="AG102" s="2"/>
      <c r="AH102" s="2"/>
      <c r="AI102" s="2"/>
      <c r="AJ102" s="2"/>
      <c r="AK102" s="2"/>
      <c r="AL102" s="2"/>
      <c r="AM102" s="2"/>
      <c r="AN102" s="2"/>
      <c r="AO102" s="2"/>
      <c r="AP102" s="2"/>
    </row>
    <row r="103" spans="1:42" ht="14.25" x14ac:dyDescent="0.2">
      <c r="A103" s="4"/>
      <c r="B103" s="4"/>
      <c r="C103" s="4"/>
      <c r="D103" s="4"/>
      <c r="E103" s="4"/>
      <c r="F103" s="4"/>
      <c r="G103" s="4"/>
      <c r="H103" s="4"/>
      <c r="I103" s="4"/>
      <c r="J103" s="4"/>
      <c r="K103" s="4"/>
      <c r="L103" s="4"/>
      <c r="M103" s="4"/>
      <c r="N103" s="4"/>
      <c r="O103" s="4"/>
      <c r="AC103" s="2"/>
      <c r="AD103" s="2"/>
      <c r="AE103" s="2"/>
      <c r="AF103" s="2"/>
      <c r="AG103" s="2"/>
      <c r="AH103" s="2"/>
      <c r="AI103" s="2"/>
      <c r="AJ103" s="2"/>
      <c r="AK103" s="2"/>
      <c r="AL103" s="2"/>
      <c r="AM103" s="2"/>
      <c r="AN103" s="2"/>
      <c r="AO103" s="2"/>
      <c r="AP103" s="2"/>
    </row>
    <row r="104" spans="1:42" ht="14.25" x14ac:dyDescent="0.2">
      <c r="A104" s="4"/>
      <c r="B104" s="4"/>
      <c r="C104" s="4"/>
      <c r="D104" s="4"/>
      <c r="E104" s="4"/>
      <c r="F104" s="4"/>
      <c r="G104" s="4"/>
      <c r="H104" s="4"/>
      <c r="I104" s="4"/>
      <c r="J104" s="4"/>
      <c r="K104" s="4"/>
      <c r="L104" s="4"/>
      <c r="M104" s="4"/>
      <c r="N104" s="4"/>
      <c r="O104" s="4"/>
      <c r="AC104" s="2"/>
      <c r="AD104" s="2"/>
      <c r="AE104" s="2"/>
      <c r="AF104" s="2"/>
      <c r="AG104" s="2"/>
      <c r="AH104" s="2"/>
      <c r="AI104" s="2"/>
      <c r="AJ104" s="2"/>
      <c r="AK104" s="2"/>
      <c r="AL104" s="2"/>
      <c r="AM104" s="2"/>
      <c r="AN104" s="2"/>
      <c r="AO104" s="2"/>
      <c r="AP104" s="2"/>
    </row>
    <row r="105" spans="1:42" ht="14.25" x14ac:dyDescent="0.2">
      <c r="A105" s="4"/>
      <c r="B105" s="4"/>
      <c r="C105" s="4"/>
      <c r="D105" s="4"/>
      <c r="E105" s="4"/>
      <c r="F105" s="4"/>
      <c r="G105" s="4"/>
      <c r="H105" s="4"/>
      <c r="I105" s="4"/>
      <c r="J105" s="4"/>
      <c r="K105" s="4"/>
      <c r="L105" s="4"/>
      <c r="M105" s="4"/>
      <c r="N105" s="4"/>
      <c r="O105" s="4"/>
      <c r="AC105" s="2"/>
      <c r="AD105" s="2"/>
      <c r="AE105" s="2"/>
      <c r="AF105" s="2"/>
      <c r="AG105" s="2"/>
      <c r="AH105" s="2"/>
      <c r="AI105" s="2"/>
      <c r="AJ105" s="2"/>
      <c r="AK105" s="2"/>
      <c r="AL105" s="2"/>
      <c r="AM105" s="2"/>
      <c r="AN105" s="2"/>
      <c r="AO105" s="2"/>
      <c r="AP105" s="2"/>
    </row>
    <row r="106" spans="1:42" ht="14.25" x14ac:dyDescent="0.2">
      <c r="A106" s="4"/>
      <c r="B106" s="4"/>
      <c r="C106" s="4"/>
      <c r="D106" s="4"/>
      <c r="E106" s="4"/>
      <c r="F106" s="4"/>
      <c r="G106" s="4"/>
      <c r="H106" s="4"/>
      <c r="I106" s="4"/>
      <c r="J106" s="4"/>
      <c r="K106" s="4"/>
      <c r="L106" s="4"/>
      <c r="M106" s="4"/>
      <c r="N106" s="4"/>
      <c r="O106" s="4"/>
      <c r="AC106" s="2"/>
      <c r="AD106" s="2"/>
      <c r="AE106" s="2"/>
      <c r="AF106" s="2"/>
      <c r="AG106" s="2"/>
      <c r="AH106" s="2"/>
      <c r="AI106" s="2"/>
      <c r="AJ106" s="2"/>
      <c r="AK106" s="2"/>
      <c r="AL106" s="2"/>
      <c r="AM106" s="2"/>
      <c r="AN106" s="2"/>
      <c r="AO106" s="2"/>
      <c r="AP106" s="2"/>
    </row>
    <row r="107" spans="1:42" ht="14.25" x14ac:dyDescent="0.2">
      <c r="A107" s="4"/>
      <c r="B107" s="4"/>
      <c r="C107" s="4"/>
      <c r="D107" s="4"/>
      <c r="E107" s="4"/>
      <c r="F107" s="4"/>
      <c r="G107" s="4"/>
      <c r="H107" s="4"/>
      <c r="I107" s="4"/>
      <c r="J107" s="4"/>
      <c r="K107" s="4"/>
      <c r="L107" s="4"/>
      <c r="M107" s="4"/>
      <c r="N107" s="4"/>
      <c r="O107" s="4"/>
      <c r="AC107" s="2"/>
      <c r="AD107" s="2"/>
      <c r="AE107" s="2"/>
      <c r="AF107" s="2"/>
      <c r="AG107" s="2"/>
      <c r="AH107" s="2"/>
      <c r="AI107" s="2"/>
      <c r="AJ107" s="2"/>
      <c r="AK107" s="2"/>
      <c r="AL107" s="2"/>
      <c r="AM107" s="2"/>
      <c r="AN107" s="2"/>
      <c r="AO107" s="2"/>
      <c r="AP107" s="2"/>
    </row>
    <row r="108" spans="1:42" ht="14.25" x14ac:dyDescent="0.2">
      <c r="A108" s="4"/>
      <c r="B108" s="4"/>
      <c r="C108" s="4"/>
      <c r="D108" s="4"/>
      <c r="E108" s="4"/>
      <c r="F108" s="4"/>
      <c r="G108" s="4"/>
      <c r="H108" s="4"/>
      <c r="I108" s="4"/>
      <c r="J108" s="4"/>
      <c r="K108" s="4"/>
      <c r="L108" s="4"/>
      <c r="M108" s="4"/>
      <c r="N108" s="4"/>
      <c r="O108" s="4"/>
      <c r="AC108" s="2"/>
      <c r="AD108" s="2"/>
      <c r="AE108" s="2"/>
      <c r="AF108" s="2"/>
      <c r="AG108" s="2"/>
      <c r="AH108" s="2"/>
      <c r="AI108" s="2"/>
      <c r="AJ108" s="2"/>
      <c r="AK108" s="2"/>
      <c r="AL108" s="2"/>
      <c r="AM108" s="2"/>
      <c r="AN108" s="2"/>
      <c r="AO108" s="2"/>
      <c r="AP108" s="2"/>
    </row>
    <row r="109" spans="1:42" ht="14.25" x14ac:dyDescent="0.2">
      <c r="A109" s="4"/>
      <c r="B109" s="4"/>
      <c r="C109" s="4"/>
      <c r="D109" s="4"/>
      <c r="E109" s="4"/>
      <c r="F109" s="4"/>
      <c r="G109" s="4"/>
      <c r="H109" s="4"/>
      <c r="I109" s="4"/>
      <c r="J109" s="4"/>
      <c r="K109" s="4"/>
      <c r="L109" s="4"/>
      <c r="M109" s="4"/>
      <c r="N109" s="4"/>
      <c r="O109" s="4"/>
      <c r="AC109" s="2"/>
      <c r="AD109" s="2"/>
      <c r="AE109" s="2"/>
      <c r="AF109" s="2"/>
      <c r="AG109" s="2"/>
      <c r="AH109" s="2"/>
      <c r="AI109" s="2"/>
      <c r="AJ109" s="2"/>
      <c r="AK109" s="2"/>
      <c r="AL109" s="2"/>
      <c r="AM109" s="2"/>
      <c r="AN109" s="2"/>
      <c r="AO109" s="2"/>
      <c r="AP109" s="2"/>
    </row>
    <row r="110" spans="1:42" ht="14.25" x14ac:dyDescent="0.2">
      <c r="A110" s="4"/>
      <c r="B110" s="4"/>
      <c r="C110" s="4"/>
      <c r="D110" s="4"/>
      <c r="E110" s="4"/>
      <c r="F110" s="4"/>
      <c r="G110" s="4"/>
      <c r="H110" s="4"/>
      <c r="I110" s="4"/>
      <c r="J110" s="4"/>
      <c r="K110" s="4"/>
      <c r="L110" s="4"/>
      <c r="M110" s="4"/>
      <c r="N110" s="4"/>
      <c r="O110" s="4"/>
      <c r="AC110" s="2"/>
      <c r="AD110" s="2"/>
      <c r="AE110" s="2"/>
      <c r="AF110" s="2"/>
      <c r="AG110" s="2"/>
      <c r="AH110" s="2"/>
      <c r="AI110" s="2"/>
      <c r="AJ110" s="2"/>
      <c r="AK110" s="2"/>
      <c r="AL110" s="2"/>
      <c r="AM110" s="2"/>
      <c r="AN110" s="2"/>
      <c r="AO110" s="2"/>
      <c r="AP110" s="2"/>
    </row>
    <row r="111" spans="1:42" ht="14.25" x14ac:dyDescent="0.2">
      <c r="A111" s="4"/>
      <c r="B111" s="4"/>
      <c r="C111" s="4"/>
      <c r="D111" s="4"/>
      <c r="E111" s="4"/>
      <c r="F111" s="4"/>
      <c r="G111" s="4"/>
      <c r="H111" s="4"/>
      <c r="I111" s="4"/>
      <c r="J111" s="4"/>
      <c r="K111" s="4"/>
      <c r="L111" s="4"/>
      <c r="M111" s="4"/>
      <c r="N111" s="4"/>
      <c r="O111" s="4"/>
      <c r="AC111" s="2"/>
      <c r="AD111" s="2"/>
      <c r="AE111" s="2"/>
      <c r="AF111" s="2"/>
      <c r="AG111" s="2"/>
      <c r="AH111" s="2"/>
      <c r="AI111" s="2"/>
      <c r="AJ111" s="2"/>
      <c r="AK111" s="2"/>
      <c r="AL111" s="2"/>
      <c r="AM111" s="2"/>
      <c r="AN111" s="2"/>
      <c r="AO111" s="2"/>
      <c r="AP111" s="2"/>
    </row>
    <row r="112" spans="1:42" ht="14.25" x14ac:dyDescent="0.2">
      <c r="A112" s="4"/>
      <c r="B112" s="4"/>
      <c r="C112" s="4"/>
      <c r="D112" s="4"/>
      <c r="E112" s="4"/>
      <c r="F112" s="4"/>
      <c r="G112" s="4"/>
      <c r="H112" s="4"/>
      <c r="I112" s="4"/>
      <c r="J112" s="4"/>
      <c r="K112" s="4"/>
      <c r="L112" s="4"/>
      <c r="M112" s="4"/>
      <c r="N112" s="4"/>
      <c r="O112" s="4"/>
      <c r="AC112" s="2"/>
      <c r="AD112" s="2"/>
      <c r="AE112" s="2"/>
      <c r="AF112" s="2"/>
      <c r="AG112" s="2"/>
      <c r="AH112" s="2"/>
      <c r="AI112" s="2"/>
      <c r="AJ112" s="2"/>
      <c r="AK112" s="2"/>
      <c r="AL112" s="2"/>
      <c r="AM112" s="2"/>
      <c r="AN112" s="2"/>
      <c r="AO112" s="2"/>
      <c r="AP112" s="2"/>
    </row>
    <row r="113" spans="1:42" ht="14.25" x14ac:dyDescent="0.2">
      <c r="A113" s="4"/>
      <c r="B113" s="4"/>
      <c r="C113" s="4"/>
      <c r="D113" s="4"/>
      <c r="E113" s="4"/>
      <c r="F113" s="4"/>
      <c r="G113" s="4"/>
      <c r="H113" s="4"/>
      <c r="I113" s="4"/>
      <c r="J113" s="4"/>
      <c r="K113" s="4"/>
      <c r="L113" s="4"/>
      <c r="M113" s="4"/>
      <c r="N113" s="4"/>
      <c r="O113" s="4"/>
      <c r="AC113" s="2"/>
      <c r="AD113" s="2"/>
      <c r="AE113" s="2"/>
      <c r="AF113" s="2"/>
      <c r="AG113" s="2"/>
      <c r="AH113" s="2"/>
      <c r="AI113" s="2"/>
      <c r="AJ113" s="2"/>
      <c r="AK113" s="2"/>
      <c r="AL113" s="2"/>
      <c r="AM113" s="2"/>
      <c r="AN113" s="2"/>
      <c r="AO113" s="2"/>
      <c r="AP113" s="2"/>
    </row>
    <row r="114" spans="1:42" ht="14.25" x14ac:dyDescent="0.2">
      <c r="A114" s="4"/>
      <c r="B114" s="4"/>
      <c r="C114" s="4"/>
      <c r="D114" s="4"/>
      <c r="E114" s="4"/>
      <c r="F114" s="4"/>
      <c r="G114" s="4"/>
      <c r="H114" s="4"/>
      <c r="I114" s="4"/>
      <c r="J114" s="4"/>
      <c r="K114" s="4"/>
      <c r="L114" s="4"/>
      <c r="M114" s="4"/>
      <c r="N114" s="4"/>
      <c r="O114" s="4"/>
      <c r="AC114" s="2"/>
      <c r="AD114" s="2"/>
      <c r="AE114" s="2"/>
      <c r="AF114" s="2"/>
      <c r="AG114" s="2"/>
      <c r="AH114" s="2"/>
      <c r="AI114" s="2"/>
      <c r="AJ114" s="2"/>
      <c r="AK114" s="2"/>
      <c r="AL114" s="2"/>
      <c r="AM114" s="2"/>
      <c r="AN114" s="2"/>
      <c r="AO114" s="2"/>
      <c r="AP114" s="2"/>
    </row>
    <row r="115" spans="1:42" ht="14.25" x14ac:dyDescent="0.2">
      <c r="A115" s="4"/>
      <c r="B115" s="4"/>
      <c r="C115" s="4"/>
      <c r="D115" s="4"/>
      <c r="E115" s="4"/>
      <c r="F115" s="4"/>
      <c r="G115" s="4"/>
      <c r="H115" s="4"/>
      <c r="I115" s="4"/>
      <c r="J115" s="4"/>
      <c r="K115" s="4"/>
      <c r="L115" s="4"/>
      <c r="M115" s="4"/>
      <c r="N115" s="4"/>
      <c r="O115" s="4"/>
      <c r="AC115" s="2"/>
      <c r="AD115" s="2"/>
      <c r="AE115" s="2"/>
      <c r="AF115" s="2"/>
      <c r="AG115" s="2"/>
      <c r="AH115" s="2"/>
      <c r="AI115" s="2"/>
      <c r="AJ115" s="2"/>
      <c r="AK115" s="2"/>
      <c r="AL115" s="2"/>
      <c r="AM115" s="2"/>
      <c r="AN115" s="2"/>
      <c r="AO115" s="2"/>
      <c r="AP115" s="2"/>
    </row>
    <row r="116" spans="1:42" ht="14.25" x14ac:dyDescent="0.2">
      <c r="A116" s="4"/>
      <c r="B116" s="4"/>
      <c r="C116" s="4"/>
      <c r="D116" s="4"/>
      <c r="E116" s="4"/>
      <c r="F116" s="4"/>
      <c r="G116" s="4"/>
      <c r="H116" s="4"/>
      <c r="I116" s="4"/>
      <c r="J116" s="4"/>
      <c r="K116" s="4"/>
      <c r="L116" s="4"/>
      <c r="M116" s="4"/>
      <c r="N116" s="4"/>
      <c r="O116" s="4"/>
      <c r="AC116" s="2"/>
      <c r="AD116" s="2"/>
      <c r="AE116" s="2"/>
      <c r="AF116" s="2"/>
      <c r="AG116" s="2"/>
      <c r="AH116" s="2"/>
      <c r="AI116" s="2"/>
      <c r="AJ116" s="2"/>
      <c r="AK116" s="2"/>
      <c r="AL116" s="2"/>
      <c r="AM116" s="2"/>
      <c r="AN116" s="2"/>
      <c r="AO116" s="2"/>
      <c r="AP116" s="2"/>
    </row>
    <row r="117" spans="1:42" ht="14.25" x14ac:dyDescent="0.2">
      <c r="A117" s="4"/>
      <c r="B117" s="4"/>
      <c r="C117" s="4"/>
      <c r="D117" s="4"/>
      <c r="E117" s="4"/>
      <c r="F117" s="4"/>
      <c r="G117" s="4"/>
      <c r="H117" s="4"/>
      <c r="I117" s="4"/>
      <c r="J117" s="4"/>
      <c r="K117" s="4"/>
      <c r="L117" s="4"/>
      <c r="M117" s="4"/>
      <c r="N117" s="4"/>
      <c r="O117" s="4"/>
      <c r="AC117" s="2"/>
      <c r="AD117" s="2"/>
      <c r="AE117" s="2"/>
      <c r="AF117" s="2"/>
      <c r="AG117" s="2"/>
      <c r="AH117" s="2"/>
      <c r="AI117" s="2"/>
      <c r="AJ117" s="2"/>
      <c r="AK117" s="2"/>
      <c r="AL117" s="2"/>
      <c r="AM117" s="2"/>
      <c r="AN117" s="2"/>
      <c r="AO117" s="2"/>
      <c r="AP117" s="2"/>
    </row>
    <row r="118" spans="1:42" ht="14.25" x14ac:dyDescent="0.2">
      <c r="A118" s="4"/>
      <c r="B118" s="4"/>
      <c r="C118" s="4"/>
      <c r="D118" s="4"/>
      <c r="E118" s="4"/>
      <c r="F118" s="4"/>
      <c r="G118" s="4"/>
      <c r="H118" s="4"/>
      <c r="I118" s="4"/>
      <c r="J118" s="4"/>
      <c r="K118" s="4"/>
      <c r="L118" s="4"/>
      <c r="M118" s="4"/>
      <c r="N118" s="4"/>
      <c r="O118" s="4"/>
      <c r="AC118" s="2"/>
      <c r="AD118" s="2"/>
      <c r="AE118" s="2"/>
      <c r="AF118" s="2"/>
      <c r="AG118" s="2"/>
      <c r="AH118" s="2"/>
      <c r="AI118" s="2"/>
      <c r="AJ118" s="2"/>
      <c r="AK118" s="2"/>
      <c r="AL118" s="2"/>
      <c r="AM118" s="2"/>
      <c r="AN118" s="2"/>
      <c r="AO118" s="2"/>
      <c r="AP118" s="2"/>
    </row>
    <row r="119" spans="1:42" ht="14.25" x14ac:dyDescent="0.2">
      <c r="A119" s="4"/>
      <c r="B119" s="4"/>
      <c r="C119" s="4"/>
      <c r="D119" s="4"/>
      <c r="E119" s="4"/>
      <c r="F119" s="4"/>
      <c r="G119" s="4"/>
      <c r="H119" s="4"/>
      <c r="I119" s="4"/>
      <c r="J119" s="4"/>
      <c r="K119" s="4"/>
      <c r="L119" s="4"/>
      <c r="M119" s="4"/>
      <c r="N119" s="4"/>
      <c r="O119" s="4"/>
      <c r="AC119" s="2"/>
      <c r="AD119" s="2"/>
      <c r="AE119" s="2"/>
      <c r="AF119" s="2"/>
      <c r="AG119" s="2"/>
      <c r="AH119" s="2"/>
      <c r="AI119" s="2"/>
      <c r="AJ119" s="2"/>
      <c r="AK119" s="2"/>
      <c r="AL119" s="2"/>
      <c r="AM119" s="2"/>
      <c r="AN119" s="2"/>
      <c r="AO119" s="2"/>
      <c r="AP119" s="2"/>
    </row>
    <row r="120" spans="1:42" ht="14.25" x14ac:dyDescent="0.2">
      <c r="A120" s="4"/>
      <c r="B120" s="4"/>
      <c r="C120" s="4"/>
      <c r="D120" s="4"/>
      <c r="E120" s="4"/>
      <c r="F120" s="4"/>
      <c r="G120" s="4"/>
      <c r="H120" s="4"/>
      <c r="I120" s="4"/>
      <c r="J120" s="4"/>
      <c r="K120" s="4"/>
      <c r="L120" s="4"/>
      <c r="M120" s="4"/>
      <c r="N120" s="4"/>
      <c r="O120" s="4"/>
      <c r="AC120" s="2"/>
      <c r="AD120" s="2"/>
      <c r="AE120" s="2"/>
      <c r="AF120" s="2"/>
      <c r="AG120" s="2"/>
      <c r="AH120" s="2"/>
      <c r="AI120" s="2"/>
      <c r="AJ120" s="2"/>
      <c r="AK120" s="2"/>
      <c r="AL120" s="2"/>
      <c r="AM120" s="2"/>
      <c r="AN120" s="2"/>
      <c r="AO120" s="2"/>
      <c r="AP120" s="2"/>
    </row>
    <row r="121" spans="1:42" ht="14.25" x14ac:dyDescent="0.2">
      <c r="A121" s="4"/>
      <c r="B121" s="4"/>
      <c r="C121" s="4"/>
      <c r="D121" s="4"/>
      <c r="E121" s="4"/>
      <c r="F121" s="4"/>
      <c r="G121" s="4"/>
      <c r="H121" s="4"/>
      <c r="I121" s="4"/>
      <c r="J121" s="4"/>
      <c r="K121" s="4"/>
      <c r="L121" s="4"/>
      <c r="M121" s="4"/>
      <c r="N121" s="4"/>
      <c r="O121" s="4"/>
      <c r="AC121" s="2"/>
      <c r="AD121" s="2"/>
      <c r="AE121" s="2"/>
      <c r="AF121" s="2"/>
      <c r="AG121" s="2"/>
      <c r="AH121" s="2"/>
      <c r="AI121" s="2"/>
      <c r="AJ121" s="2"/>
      <c r="AK121" s="2"/>
      <c r="AL121" s="2"/>
      <c r="AM121" s="2"/>
      <c r="AN121" s="2"/>
      <c r="AO121" s="2"/>
      <c r="AP121" s="2"/>
    </row>
    <row r="122" spans="1:42" ht="14.25" x14ac:dyDescent="0.2">
      <c r="A122" s="4"/>
      <c r="B122" s="4"/>
      <c r="C122" s="4"/>
      <c r="D122" s="4"/>
      <c r="E122" s="4"/>
      <c r="F122" s="4"/>
      <c r="G122" s="4"/>
      <c r="H122" s="4"/>
      <c r="I122" s="4"/>
      <c r="J122" s="4"/>
      <c r="K122" s="4"/>
      <c r="L122" s="4"/>
      <c r="M122" s="4"/>
      <c r="N122" s="4"/>
      <c r="O122" s="4"/>
      <c r="AC122" s="2"/>
      <c r="AD122" s="2"/>
      <c r="AE122" s="2"/>
      <c r="AF122" s="2"/>
      <c r="AG122" s="2"/>
      <c r="AH122" s="2"/>
      <c r="AI122" s="2"/>
      <c r="AJ122" s="2"/>
      <c r="AK122" s="2"/>
      <c r="AL122" s="2"/>
      <c r="AM122" s="2"/>
      <c r="AN122" s="2"/>
      <c r="AO122" s="2"/>
      <c r="AP122" s="2"/>
    </row>
    <row r="123" spans="1:42" ht="14.25" x14ac:dyDescent="0.2">
      <c r="A123" s="4"/>
      <c r="B123" s="4"/>
      <c r="C123" s="4"/>
      <c r="D123" s="4"/>
      <c r="E123" s="4"/>
      <c r="F123" s="4"/>
      <c r="G123" s="4"/>
      <c r="H123" s="4"/>
      <c r="I123" s="4"/>
      <c r="J123" s="4"/>
      <c r="K123" s="4"/>
      <c r="L123" s="4"/>
      <c r="M123" s="4"/>
      <c r="N123" s="4"/>
      <c r="O123" s="4"/>
      <c r="AC123" s="2"/>
      <c r="AD123" s="2"/>
      <c r="AE123" s="2"/>
      <c r="AF123" s="2"/>
      <c r="AG123" s="2"/>
      <c r="AH123" s="2"/>
      <c r="AI123" s="2"/>
      <c r="AJ123" s="2"/>
      <c r="AK123" s="2"/>
      <c r="AL123" s="2"/>
      <c r="AM123" s="2"/>
      <c r="AN123" s="2"/>
      <c r="AO123" s="2"/>
      <c r="AP123" s="2"/>
    </row>
    <row r="124" spans="1:42" ht="14.25" x14ac:dyDescent="0.2">
      <c r="A124" s="4"/>
      <c r="B124" s="4"/>
      <c r="C124" s="4"/>
      <c r="D124" s="4"/>
      <c r="E124" s="4"/>
      <c r="F124" s="4"/>
      <c r="G124" s="4"/>
      <c r="H124" s="4"/>
      <c r="I124" s="4"/>
      <c r="J124" s="4"/>
      <c r="K124" s="4"/>
      <c r="L124" s="4"/>
      <c r="M124" s="4"/>
      <c r="N124" s="4"/>
      <c r="O124" s="4"/>
      <c r="AC124" s="2"/>
      <c r="AD124" s="2"/>
      <c r="AE124" s="2"/>
      <c r="AF124" s="2"/>
      <c r="AG124" s="2"/>
      <c r="AH124" s="2"/>
      <c r="AI124" s="2"/>
      <c r="AJ124" s="2"/>
      <c r="AK124" s="2"/>
      <c r="AL124" s="2"/>
      <c r="AM124" s="2"/>
      <c r="AN124" s="2"/>
      <c r="AO124" s="2"/>
      <c r="AP124" s="2"/>
    </row>
    <row r="125" spans="1:42" ht="14.25" x14ac:dyDescent="0.2">
      <c r="A125" s="4"/>
      <c r="B125" s="4"/>
      <c r="C125" s="4"/>
      <c r="D125" s="4"/>
      <c r="E125" s="4"/>
      <c r="F125" s="4"/>
      <c r="G125" s="4"/>
      <c r="H125" s="4"/>
      <c r="I125" s="4"/>
      <c r="J125" s="4"/>
      <c r="K125" s="4"/>
      <c r="L125" s="4"/>
      <c r="M125" s="4"/>
      <c r="N125" s="4"/>
      <c r="O125" s="4"/>
      <c r="AC125" s="2"/>
      <c r="AD125" s="2"/>
      <c r="AE125" s="2"/>
      <c r="AF125" s="2"/>
      <c r="AG125" s="2"/>
      <c r="AH125" s="2"/>
      <c r="AI125" s="2"/>
      <c r="AJ125" s="2"/>
      <c r="AK125" s="2"/>
      <c r="AL125" s="2"/>
      <c r="AM125" s="2"/>
      <c r="AN125" s="2"/>
      <c r="AO125" s="2"/>
      <c r="AP125" s="2"/>
    </row>
    <row r="126" spans="1:42" ht="14.25" x14ac:dyDescent="0.2">
      <c r="A126" s="4"/>
      <c r="B126" s="4"/>
      <c r="C126" s="4"/>
      <c r="D126" s="4"/>
      <c r="E126" s="4"/>
      <c r="F126" s="4"/>
      <c r="G126" s="4"/>
      <c r="H126" s="4"/>
      <c r="I126" s="4"/>
      <c r="J126" s="4"/>
      <c r="K126" s="4"/>
      <c r="L126" s="4"/>
      <c r="M126" s="4"/>
      <c r="N126" s="4"/>
      <c r="O126" s="4"/>
      <c r="AC126" s="2"/>
      <c r="AD126" s="2"/>
      <c r="AE126" s="2"/>
      <c r="AF126" s="2"/>
      <c r="AG126" s="2"/>
      <c r="AH126" s="2"/>
      <c r="AI126" s="2"/>
      <c r="AJ126" s="2"/>
      <c r="AK126" s="2"/>
      <c r="AL126" s="2"/>
      <c r="AM126" s="2"/>
      <c r="AN126" s="2"/>
      <c r="AO126" s="2"/>
      <c r="AP126" s="2"/>
    </row>
    <row r="127" spans="1:42" ht="14.25" x14ac:dyDescent="0.2">
      <c r="A127" s="4"/>
      <c r="B127" s="4"/>
      <c r="C127" s="4"/>
      <c r="D127" s="4"/>
      <c r="E127" s="4"/>
      <c r="F127" s="4"/>
      <c r="G127" s="4"/>
      <c r="H127" s="4"/>
      <c r="I127" s="4"/>
      <c r="J127" s="4"/>
      <c r="K127" s="4"/>
      <c r="L127" s="4"/>
      <c r="M127" s="4"/>
      <c r="N127" s="4"/>
      <c r="O127" s="4"/>
      <c r="AC127" s="2"/>
      <c r="AD127" s="2"/>
      <c r="AE127" s="2"/>
      <c r="AF127" s="2"/>
      <c r="AG127" s="2"/>
      <c r="AH127" s="2"/>
      <c r="AI127" s="2"/>
      <c r="AJ127" s="2"/>
      <c r="AK127" s="2"/>
      <c r="AL127" s="2"/>
      <c r="AM127" s="2"/>
      <c r="AN127" s="2"/>
      <c r="AO127" s="2"/>
      <c r="AP127" s="2"/>
    </row>
    <row r="128" spans="1:42" ht="14.25" x14ac:dyDescent="0.2">
      <c r="A128" s="4"/>
      <c r="B128" s="4"/>
      <c r="C128" s="4"/>
      <c r="D128" s="4"/>
      <c r="E128" s="4"/>
      <c r="F128" s="4"/>
      <c r="G128" s="4"/>
      <c r="H128" s="4"/>
      <c r="I128" s="4"/>
      <c r="J128" s="4"/>
      <c r="K128" s="4"/>
      <c r="L128" s="4"/>
      <c r="M128" s="4"/>
      <c r="N128" s="4"/>
      <c r="O128" s="4"/>
      <c r="AC128" s="2"/>
      <c r="AD128" s="2"/>
      <c r="AE128" s="2"/>
      <c r="AF128" s="2"/>
      <c r="AG128" s="2"/>
      <c r="AH128" s="2"/>
      <c r="AI128" s="2"/>
      <c r="AJ128" s="2"/>
      <c r="AK128" s="2"/>
      <c r="AL128" s="2"/>
      <c r="AM128" s="2"/>
      <c r="AN128" s="2"/>
      <c r="AO128" s="2"/>
      <c r="AP128" s="2"/>
    </row>
    <row r="129" spans="1:42" ht="14.25" x14ac:dyDescent="0.2">
      <c r="A129" s="4"/>
      <c r="B129" s="4"/>
      <c r="C129" s="4"/>
      <c r="D129" s="4"/>
      <c r="E129" s="4"/>
      <c r="F129" s="4"/>
      <c r="G129" s="4"/>
      <c r="H129" s="4"/>
      <c r="I129" s="4"/>
      <c r="J129" s="4"/>
      <c r="K129" s="4"/>
      <c r="L129" s="4"/>
      <c r="M129" s="4"/>
      <c r="N129" s="4"/>
      <c r="O129" s="4"/>
      <c r="AC129" s="2"/>
      <c r="AD129" s="2"/>
      <c r="AE129" s="2"/>
      <c r="AF129" s="2"/>
      <c r="AG129" s="2"/>
      <c r="AH129" s="2"/>
      <c r="AI129" s="2"/>
      <c r="AJ129" s="2"/>
      <c r="AK129" s="2"/>
      <c r="AL129" s="2"/>
      <c r="AM129" s="2"/>
      <c r="AN129" s="2"/>
      <c r="AO129" s="2"/>
      <c r="AP129" s="2"/>
    </row>
    <row r="130" spans="1:42" ht="14.25" x14ac:dyDescent="0.2">
      <c r="A130" s="4"/>
      <c r="B130" s="4"/>
      <c r="C130" s="4"/>
      <c r="D130" s="4"/>
      <c r="E130" s="4"/>
      <c r="F130" s="4"/>
      <c r="G130" s="4"/>
      <c r="H130" s="4"/>
      <c r="I130" s="4"/>
      <c r="J130" s="4"/>
      <c r="K130" s="4"/>
      <c r="L130" s="4"/>
      <c r="M130" s="4"/>
      <c r="N130" s="4"/>
      <c r="O130" s="4"/>
      <c r="AC130" s="2"/>
      <c r="AD130" s="2"/>
      <c r="AE130" s="2"/>
      <c r="AF130" s="2"/>
      <c r="AG130" s="2"/>
      <c r="AH130" s="2"/>
      <c r="AI130" s="2"/>
      <c r="AJ130" s="2"/>
      <c r="AK130" s="2"/>
      <c r="AL130" s="2"/>
      <c r="AM130" s="2"/>
      <c r="AN130" s="2"/>
      <c r="AO130" s="2"/>
      <c r="AP130" s="2"/>
    </row>
    <row r="131" spans="1:42" ht="14.25" x14ac:dyDescent="0.2">
      <c r="A131" s="4"/>
      <c r="B131" s="4"/>
      <c r="C131" s="4"/>
      <c r="D131" s="4"/>
      <c r="E131" s="4"/>
      <c r="F131" s="4"/>
      <c r="G131" s="4"/>
      <c r="H131" s="4"/>
      <c r="I131" s="4"/>
      <c r="J131" s="4"/>
      <c r="K131" s="4"/>
      <c r="L131" s="4"/>
      <c r="M131" s="4"/>
      <c r="N131" s="4"/>
      <c r="O131" s="4"/>
      <c r="AC131" s="2"/>
      <c r="AD131" s="2"/>
      <c r="AE131" s="2"/>
      <c r="AF131" s="2"/>
      <c r="AG131" s="2"/>
      <c r="AH131" s="2"/>
      <c r="AI131" s="2"/>
      <c r="AJ131" s="2"/>
      <c r="AK131" s="2"/>
      <c r="AL131" s="2"/>
      <c r="AM131" s="2"/>
      <c r="AN131" s="2"/>
      <c r="AO131" s="2"/>
      <c r="AP131" s="2"/>
    </row>
    <row r="132" spans="1:42" ht="14.25" x14ac:dyDescent="0.2">
      <c r="A132" s="4"/>
      <c r="B132" s="4"/>
      <c r="C132" s="4"/>
      <c r="D132" s="4"/>
      <c r="E132" s="4"/>
      <c r="F132" s="4"/>
      <c r="G132" s="4"/>
      <c r="H132" s="4"/>
      <c r="I132" s="4"/>
      <c r="J132" s="4"/>
      <c r="K132" s="4"/>
      <c r="L132" s="4"/>
      <c r="M132" s="4"/>
      <c r="N132" s="4"/>
      <c r="O132" s="4"/>
      <c r="AC132" s="2"/>
      <c r="AD132" s="2"/>
      <c r="AE132" s="2"/>
      <c r="AF132" s="2"/>
      <c r="AG132" s="2"/>
      <c r="AH132" s="2"/>
      <c r="AI132" s="2"/>
      <c r="AJ132" s="2"/>
      <c r="AK132" s="2"/>
      <c r="AL132" s="2"/>
      <c r="AM132" s="2"/>
      <c r="AN132" s="2"/>
      <c r="AO132" s="2"/>
      <c r="AP132" s="2"/>
    </row>
    <row r="133" spans="1:42" ht="14.25" x14ac:dyDescent="0.2">
      <c r="A133" s="4"/>
      <c r="B133" s="4"/>
      <c r="C133" s="4"/>
      <c r="D133" s="4"/>
      <c r="E133" s="4"/>
      <c r="F133" s="4"/>
      <c r="G133" s="4"/>
      <c r="H133" s="4"/>
      <c r="I133" s="4"/>
      <c r="J133" s="4"/>
      <c r="K133" s="4"/>
      <c r="L133" s="4"/>
      <c r="M133" s="4"/>
      <c r="N133" s="4"/>
      <c r="O133" s="4"/>
      <c r="AC133" s="2"/>
      <c r="AD133" s="2"/>
      <c r="AE133" s="2"/>
      <c r="AF133" s="2"/>
      <c r="AG133" s="2"/>
      <c r="AH133" s="2"/>
      <c r="AI133" s="2"/>
      <c r="AJ133" s="2"/>
      <c r="AK133" s="2"/>
      <c r="AL133" s="2"/>
      <c r="AM133" s="2"/>
      <c r="AN133" s="2"/>
      <c r="AO133" s="2"/>
      <c r="AP133" s="2"/>
    </row>
    <row r="134" spans="1:42" ht="14.25" x14ac:dyDescent="0.2">
      <c r="A134" s="4"/>
      <c r="B134" s="4"/>
      <c r="C134" s="4"/>
      <c r="D134" s="4"/>
      <c r="E134" s="4"/>
      <c r="F134" s="4"/>
      <c r="G134" s="4"/>
      <c r="H134" s="4"/>
      <c r="I134" s="4"/>
      <c r="J134" s="4"/>
      <c r="K134" s="4"/>
      <c r="L134" s="4"/>
      <c r="M134" s="4"/>
      <c r="N134" s="4"/>
      <c r="O134" s="4"/>
      <c r="AC134" s="2"/>
      <c r="AD134" s="2"/>
      <c r="AE134" s="2"/>
      <c r="AF134" s="2"/>
      <c r="AG134" s="2"/>
      <c r="AH134" s="2"/>
      <c r="AI134" s="2"/>
      <c r="AJ134" s="2"/>
      <c r="AK134" s="2"/>
      <c r="AL134" s="2"/>
      <c r="AM134" s="2"/>
      <c r="AN134" s="2"/>
      <c r="AO134" s="2"/>
      <c r="AP134" s="2"/>
    </row>
    <row r="135" spans="1:42" ht="14.25" x14ac:dyDescent="0.2">
      <c r="A135" s="4"/>
      <c r="B135" s="4"/>
      <c r="C135" s="4"/>
      <c r="D135" s="4"/>
      <c r="E135" s="4"/>
      <c r="F135" s="4"/>
      <c r="G135" s="4"/>
      <c r="H135" s="4"/>
      <c r="I135" s="4"/>
      <c r="J135" s="4"/>
      <c r="K135" s="4"/>
      <c r="L135" s="4"/>
      <c r="M135" s="4"/>
      <c r="N135" s="4"/>
      <c r="O135" s="4"/>
      <c r="AC135" s="2"/>
      <c r="AD135" s="2"/>
      <c r="AE135" s="2"/>
      <c r="AF135" s="2"/>
      <c r="AG135" s="2"/>
      <c r="AH135" s="2"/>
      <c r="AI135" s="2"/>
      <c r="AJ135" s="2"/>
      <c r="AK135" s="2"/>
      <c r="AL135" s="2"/>
      <c r="AM135" s="2"/>
      <c r="AN135" s="2"/>
      <c r="AO135" s="2"/>
      <c r="AP135" s="2"/>
    </row>
    <row r="136" spans="1:42" ht="14.25" x14ac:dyDescent="0.2">
      <c r="A136" s="4"/>
      <c r="B136" s="4"/>
      <c r="C136" s="4"/>
      <c r="D136" s="4"/>
      <c r="E136" s="4"/>
      <c r="F136" s="4"/>
      <c r="G136" s="4"/>
      <c r="H136" s="4"/>
      <c r="I136" s="4"/>
      <c r="J136" s="4"/>
      <c r="K136" s="4"/>
      <c r="L136" s="4"/>
      <c r="M136" s="4"/>
      <c r="N136" s="4"/>
      <c r="O136" s="4"/>
      <c r="AC136" s="2"/>
      <c r="AD136" s="2"/>
      <c r="AE136" s="2"/>
      <c r="AF136" s="2"/>
      <c r="AG136" s="2"/>
      <c r="AH136" s="2"/>
      <c r="AI136" s="2"/>
      <c r="AJ136" s="2"/>
      <c r="AK136" s="2"/>
      <c r="AL136" s="2"/>
      <c r="AM136" s="2"/>
      <c r="AN136" s="2"/>
      <c r="AO136" s="2"/>
      <c r="AP136" s="2"/>
    </row>
    <row r="137" spans="1:42" ht="14.25" x14ac:dyDescent="0.2">
      <c r="A137" s="4"/>
      <c r="B137" s="4"/>
      <c r="C137" s="4"/>
      <c r="D137" s="4"/>
      <c r="E137" s="4"/>
      <c r="F137" s="4"/>
      <c r="G137" s="4"/>
      <c r="H137" s="4"/>
      <c r="I137" s="4"/>
      <c r="J137" s="4"/>
      <c r="K137" s="4"/>
      <c r="L137" s="4"/>
      <c r="M137" s="4"/>
      <c r="N137" s="4"/>
      <c r="O137" s="4"/>
      <c r="AC137" s="2"/>
      <c r="AD137" s="2"/>
      <c r="AE137" s="2"/>
      <c r="AF137" s="2"/>
      <c r="AG137" s="2"/>
      <c r="AH137" s="2"/>
      <c r="AI137" s="2"/>
      <c r="AJ137" s="2"/>
      <c r="AK137" s="2"/>
      <c r="AL137" s="2"/>
      <c r="AM137" s="2"/>
      <c r="AN137" s="2"/>
      <c r="AO137" s="2"/>
      <c r="AP137" s="2"/>
    </row>
    <row r="138" spans="1:42" ht="14.25" x14ac:dyDescent="0.2">
      <c r="A138" s="4"/>
      <c r="B138" s="4"/>
      <c r="C138" s="4"/>
      <c r="D138" s="4"/>
      <c r="E138" s="4"/>
      <c r="F138" s="4"/>
      <c r="G138" s="4"/>
      <c r="H138" s="4"/>
      <c r="I138" s="4"/>
      <c r="J138" s="4"/>
      <c r="K138" s="4"/>
      <c r="L138" s="4"/>
      <c r="M138" s="4"/>
      <c r="N138" s="4"/>
      <c r="O138" s="4"/>
      <c r="AC138" s="2"/>
      <c r="AD138" s="2"/>
      <c r="AE138" s="2"/>
      <c r="AF138" s="2"/>
      <c r="AG138" s="2"/>
      <c r="AH138" s="2"/>
      <c r="AI138" s="2"/>
      <c r="AJ138" s="2"/>
      <c r="AK138" s="2"/>
      <c r="AL138" s="2"/>
      <c r="AM138" s="2"/>
      <c r="AN138" s="2"/>
      <c r="AO138" s="2"/>
      <c r="AP138" s="2"/>
    </row>
    <row r="139" spans="1:42" ht="14.25" x14ac:dyDescent="0.2">
      <c r="A139" s="4"/>
      <c r="B139" s="4"/>
      <c r="C139" s="4"/>
      <c r="D139" s="4"/>
      <c r="E139" s="4"/>
      <c r="F139" s="4"/>
      <c r="G139" s="4"/>
      <c r="H139" s="4"/>
      <c r="I139" s="4"/>
      <c r="J139" s="4"/>
      <c r="K139" s="4"/>
      <c r="L139" s="4"/>
      <c r="M139" s="4"/>
      <c r="N139" s="4"/>
      <c r="O139" s="4"/>
      <c r="AC139" s="2"/>
      <c r="AD139" s="2"/>
      <c r="AE139" s="2"/>
      <c r="AF139" s="2"/>
      <c r="AG139" s="2"/>
      <c r="AH139" s="2"/>
      <c r="AI139" s="2"/>
      <c r="AJ139" s="2"/>
      <c r="AK139" s="2"/>
      <c r="AL139" s="2"/>
      <c r="AM139" s="2"/>
      <c r="AN139" s="2"/>
      <c r="AO139" s="2"/>
      <c r="AP139" s="2"/>
    </row>
    <row r="140" spans="1:42" ht="14.25" x14ac:dyDescent="0.2">
      <c r="A140" s="4"/>
      <c r="B140" s="4"/>
      <c r="C140" s="4"/>
      <c r="D140" s="4"/>
      <c r="E140" s="4"/>
      <c r="F140" s="4"/>
      <c r="G140" s="4"/>
      <c r="H140" s="4"/>
      <c r="I140" s="4"/>
      <c r="J140" s="4"/>
      <c r="K140" s="4"/>
      <c r="L140" s="4"/>
      <c r="M140" s="4"/>
      <c r="N140" s="4"/>
      <c r="O140" s="4"/>
      <c r="AC140" s="2"/>
      <c r="AD140" s="2"/>
      <c r="AE140" s="2"/>
      <c r="AF140" s="2"/>
      <c r="AG140" s="2"/>
      <c r="AH140" s="2"/>
      <c r="AI140" s="2"/>
      <c r="AJ140" s="2"/>
      <c r="AK140" s="2"/>
      <c r="AL140" s="2"/>
      <c r="AM140" s="2"/>
      <c r="AN140" s="2"/>
      <c r="AO140" s="2"/>
      <c r="AP140" s="2"/>
    </row>
    <row r="141" spans="1:42" ht="14.25" x14ac:dyDescent="0.2">
      <c r="A141" s="4"/>
      <c r="B141" s="4"/>
      <c r="C141" s="4"/>
      <c r="D141" s="4"/>
      <c r="E141" s="4"/>
      <c r="F141" s="4"/>
      <c r="G141" s="4"/>
      <c r="H141" s="4"/>
      <c r="I141" s="4"/>
      <c r="J141" s="4"/>
      <c r="K141" s="4"/>
      <c r="L141" s="4"/>
      <c r="M141" s="4"/>
      <c r="N141" s="4"/>
      <c r="O141" s="4"/>
      <c r="AC141" s="2"/>
      <c r="AD141" s="2"/>
      <c r="AE141" s="2"/>
      <c r="AF141" s="2"/>
      <c r="AG141" s="2"/>
      <c r="AH141" s="2"/>
      <c r="AI141" s="2"/>
      <c r="AJ141" s="2"/>
      <c r="AK141" s="2"/>
      <c r="AL141" s="2"/>
      <c r="AM141" s="2"/>
      <c r="AN141" s="2"/>
      <c r="AO141" s="2"/>
      <c r="AP141" s="2"/>
    </row>
    <row r="142" spans="1:42" ht="14.25" x14ac:dyDescent="0.2">
      <c r="A142" s="4"/>
      <c r="B142" s="4"/>
      <c r="C142" s="4"/>
      <c r="D142" s="4"/>
      <c r="E142" s="4"/>
      <c r="F142" s="4"/>
      <c r="G142" s="4"/>
      <c r="H142" s="4"/>
      <c r="I142" s="4"/>
      <c r="J142" s="4"/>
      <c r="K142" s="4"/>
      <c r="L142" s="4"/>
      <c r="M142" s="4"/>
      <c r="N142" s="4"/>
      <c r="O142" s="4"/>
      <c r="AC142" s="2"/>
      <c r="AD142" s="2"/>
      <c r="AE142" s="2"/>
      <c r="AF142" s="2"/>
      <c r="AG142" s="2"/>
      <c r="AH142" s="2"/>
      <c r="AI142" s="2"/>
      <c r="AJ142" s="2"/>
      <c r="AK142" s="2"/>
      <c r="AL142" s="2"/>
      <c r="AM142" s="2"/>
      <c r="AN142" s="2"/>
      <c r="AO142" s="2"/>
      <c r="AP142" s="2"/>
    </row>
    <row r="143" spans="1:42" ht="14.25" x14ac:dyDescent="0.2">
      <c r="A143" s="4"/>
      <c r="B143" s="4"/>
      <c r="C143" s="4"/>
      <c r="D143" s="4"/>
      <c r="E143" s="4"/>
      <c r="F143" s="4"/>
      <c r="G143" s="4"/>
      <c r="H143" s="4"/>
      <c r="I143" s="4"/>
      <c r="J143" s="4"/>
      <c r="K143" s="4"/>
      <c r="L143" s="4"/>
      <c r="M143" s="4"/>
      <c r="N143" s="4"/>
      <c r="O143" s="4"/>
      <c r="AC143" s="2"/>
      <c r="AD143" s="2"/>
      <c r="AE143" s="2"/>
      <c r="AF143" s="2"/>
      <c r="AG143" s="2"/>
      <c r="AH143" s="2"/>
      <c r="AI143" s="2"/>
      <c r="AJ143" s="2"/>
      <c r="AK143" s="2"/>
      <c r="AL143" s="2"/>
      <c r="AM143" s="2"/>
      <c r="AN143" s="2"/>
      <c r="AO143" s="2"/>
      <c r="AP143" s="2"/>
    </row>
    <row r="144" spans="1:42" ht="14.25" x14ac:dyDescent="0.2">
      <c r="A144" s="4"/>
      <c r="B144" s="4"/>
      <c r="C144" s="4"/>
      <c r="D144" s="4"/>
      <c r="E144" s="4"/>
      <c r="F144" s="4"/>
      <c r="G144" s="4"/>
      <c r="H144" s="4"/>
      <c r="I144" s="4"/>
      <c r="J144" s="4"/>
      <c r="K144" s="4"/>
      <c r="L144" s="4"/>
      <c r="M144" s="4"/>
      <c r="N144" s="4"/>
      <c r="O144" s="4"/>
      <c r="AC144" s="2"/>
      <c r="AD144" s="2"/>
      <c r="AE144" s="2"/>
      <c r="AF144" s="2"/>
      <c r="AG144" s="2"/>
      <c r="AH144" s="2"/>
      <c r="AI144" s="2"/>
      <c r="AJ144" s="2"/>
      <c r="AK144" s="2"/>
      <c r="AL144" s="2"/>
      <c r="AM144" s="2"/>
      <c r="AN144" s="2"/>
      <c r="AO144" s="2"/>
      <c r="AP144" s="2"/>
    </row>
    <row r="145" spans="1:42" ht="14.25" x14ac:dyDescent="0.2">
      <c r="A145" s="4"/>
      <c r="B145" s="4"/>
      <c r="C145" s="4"/>
      <c r="D145" s="4"/>
      <c r="E145" s="4"/>
      <c r="F145" s="4"/>
      <c r="G145" s="4"/>
      <c r="H145" s="4"/>
      <c r="I145" s="4"/>
      <c r="J145" s="4"/>
      <c r="K145" s="4"/>
      <c r="L145" s="4"/>
      <c r="M145" s="4"/>
      <c r="N145" s="4"/>
      <c r="O145" s="4"/>
      <c r="AC145" s="2"/>
      <c r="AD145" s="2"/>
      <c r="AE145" s="2"/>
      <c r="AF145" s="2"/>
      <c r="AG145" s="2"/>
      <c r="AH145" s="2"/>
      <c r="AI145" s="2"/>
      <c r="AJ145" s="2"/>
      <c r="AK145" s="2"/>
      <c r="AL145" s="2"/>
      <c r="AM145" s="2"/>
      <c r="AN145" s="2"/>
      <c r="AO145" s="2"/>
      <c r="AP145" s="2"/>
    </row>
    <row r="146" spans="1:42" ht="14.25" x14ac:dyDescent="0.2">
      <c r="A146" s="4"/>
      <c r="B146" s="4"/>
      <c r="C146" s="4"/>
      <c r="D146" s="4"/>
      <c r="E146" s="4"/>
      <c r="F146" s="4"/>
      <c r="G146" s="4"/>
      <c r="H146" s="4"/>
      <c r="I146" s="4"/>
      <c r="J146" s="4"/>
      <c r="K146" s="4"/>
      <c r="L146" s="4"/>
      <c r="M146" s="4"/>
      <c r="N146" s="4"/>
      <c r="O146" s="4"/>
      <c r="AC146" s="2"/>
      <c r="AD146" s="2"/>
      <c r="AE146" s="2"/>
      <c r="AF146" s="2"/>
      <c r="AG146" s="2"/>
      <c r="AH146" s="2"/>
      <c r="AI146" s="2"/>
      <c r="AJ146" s="2"/>
      <c r="AK146" s="2"/>
      <c r="AL146" s="2"/>
      <c r="AM146" s="2"/>
      <c r="AN146" s="2"/>
      <c r="AO146" s="2"/>
      <c r="AP146" s="2"/>
    </row>
    <row r="147" spans="1:42" ht="14.25" x14ac:dyDescent="0.2">
      <c r="A147" s="4"/>
      <c r="B147" s="4"/>
      <c r="C147" s="4"/>
      <c r="D147" s="4"/>
      <c r="E147" s="4"/>
      <c r="F147" s="4"/>
      <c r="G147" s="4"/>
      <c r="H147" s="4"/>
      <c r="I147" s="4"/>
      <c r="J147" s="4"/>
      <c r="K147" s="4"/>
      <c r="L147" s="4"/>
      <c r="M147" s="4"/>
      <c r="N147" s="4"/>
      <c r="O147" s="4"/>
      <c r="AC147" s="2"/>
      <c r="AD147" s="2"/>
      <c r="AE147" s="2"/>
      <c r="AF147" s="2"/>
      <c r="AG147" s="2"/>
      <c r="AH147" s="2"/>
      <c r="AI147" s="2"/>
      <c r="AJ147" s="2"/>
      <c r="AK147" s="2"/>
      <c r="AL147" s="2"/>
      <c r="AM147" s="2"/>
      <c r="AN147" s="2"/>
      <c r="AO147" s="2"/>
      <c r="AP147" s="2"/>
    </row>
    <row r="148" spans="1:42" ht="14.25" x14ac:dyDescent="0.2">
      <c r="A148" s="4"/>
      <c r="B148" s="4"/>
      <c r="C148" s="4"/>
      <c r="D148" s="4"/>
      <c r="E148" s="4"/>
      <c r="F148" s="4"/>
      <c r="G148" s="4"/>
      <c r="H148" s="4"/>
      <c r="I148" s="4"/>
      <c r="J148" s="4"/>
      <c r="K148" s="4"/>
      <c r="L148" s="4"/>
      <c r="M148" s="4"/>
      <c r="N148" s="4"/>
      <c r="O148" s="4"/>
      <c r="AC148" s="2"/>
      <c r="AD148" s="2"/>
      <c r="AE148" s="2"/>
      <c r="AF148" s="2"/>
      <c r="AG148" s="2"/>
      <c r="AH148" s="2"/>
      <c r="AI148" s="2"/>
      <c r="AJ148" s="2"/>
      <c r="AK148" s="2"/>
      <c r="AL148" s="2"/>
      <c r="AM148" s="2"/>
      <c r="AN148" s="2"/>
      <c r="AO148" s="2"/>
      <c r="AP148" s="2"/>
    </row>
    <row r="149" spans="1:42" ht="14.25" x14ac:dyDescent="0.2">
      <c r="A149" s="4"/>
      <c r="B149" s="4"/>
      <c r="C149" s="4"/>
      <c r="D149" s="4"/>
      <c r="E149" s="4"/>
      <c r="F149" s="4"/>
      <c r="G149" s="4"/>
      <c r="H149" s="4"/>
      <c r="I149" s="4"/>
      <c r="J149" s="4"/>
      <c r="K149" s="4"/>
      <c r="L149" s="4"/>
      <c r="M149" s="4"/>
      <c r="N149" s="4"/>
      <c r="O149" s="4"/>
      <c r="AC149" s="2"/>
      <c r="AD149" s="2"/>
      <c r="AE149" s="2"/>
      <c r="AF149" s="2"/>
      <c r="AG149" s="2"/>
      <c r="AH149" s="2"/>
      <c r="AI149" s="2"/>
      <c r="AJ149" s="2"/>
      <c r="AK149" s="2"/>
      <c r="AL149" s="2"/>
      <c r="AM149" s="2"/>
      <c r="AN149" s="2"/>
      <c r="AO149" s="2"/>
      <c r="AP149" s="2"/>
    </row>
    <row r="150" spans="1:42" ht="14.25" x14ac:dyDescent="0.2">
      <c r="A150" s="4"/>
      <c r="B150" s="4"/>
      <c r="C150" s="4"/>
      <c r="D150" s="4"/>
      <c r="E150" s="4"/>
      <c r="F150" s="4"/>
      <c r="G150" s="4"/>
      <c r="H150" s="4"/>
      <c r="I150" s="4"/>
      <c r="J150" s="4"/>
      <c r="K150" s="4"/>
      <c r="L150" s="4"/>
      <c r="M150" s="4"/>
      <c r="N150" s="4"/>
      <c r="O150" s="4"/>
      <c r="AC150" s="2"/>
      <c r="AD150" s="2"/>
      <c r="AE150" s="2"/>
      <c r="AF150" s="2"/>
      <c r="AG150" s="2"/>
      <c r="AH150" s="2"/>
      <c r="AI150" s="2"/>
      <c r="AJ150" s="2"/>
      <c r="AK150" s="2"/>
      <c r="AL150" s="2"/>
      <c r="AM150" s="2"/>
      <c r="AN150" s="2"/>
      <c r="AO150" s="2"/>
      <c r="AP150" s="2"/>
    </row>
    <row r="151" spans="1:42" ht="14.25" x14ac:dyDescent="0.2">
      <c r="A151" s="4"/>
      <c r="B151" s="4"/>
      <c r="C151" s="4"/>
      <c r="D151" s="4"/>
      <c r="E151" s="4"/>
      <c r="F151" s="4"/>
      <c r="G151" s="4"/>
      <c r="H151" s="4"/>
      <c r="I151" s="4"/>
      <c r="J151" s="4"/>
      <c r="K151" s="4"/>
      <c r="L151" s="4"/>
      <c r="M151" s="4"/>
      <c r="N151" s="4"/>
      <c r="O151" s="4"/>
      <c r="AC151" s="2"/>
      <c r="AD151" s="2"/>
      <c r="AE151" s="2"/>
      <c r="AF151" s="2"/>
      <c r="AG151" s="2"/>
      <c r="AH151" s="2"/>
      <c r="AI151" s="2"/>
      <c r="AJ151" s="2"/>
      <c r="AK151" s="2"/>
      <c r="AL151" s="2"/>
      <c r="AM151" s="2"/>
      <c r="AN151" s="2"/>
      <c r="AO151" s="2"/>
      <c r="AP151" s="2"/>
    </row>
    <row r="152" spans="1:42" ht="14.25" x14ac:dyDescent="0.2">
      <c r="A152" s="4"/>
      <c r="B152" s="4"/>
      <c r="C152" s="4"/>
      <c r="D152" s="4"/>
      <c r="E152" s="4"/>
      <c r="F152" s="4"/>
      <c r="G152" s="4"/>
      <c r="H152" s="4"/>
      <c r="I152" s="4"/>
      <c r="J152" s="4"/>
      <c r="K152" s="4"/>
      <c r="L152" s="4"/>
      <c r="M152" s="4"/>
      <c r="N152" s="4"/>
      <c r="O152" s="4"/>
      <c r="AC152" s="2"/>
      <c r="AD152" s="2"/>
      <c r="AE152" s="2"/>
      <c r="AF152" s="2"/>
      <c r="AG152" s="2"/>
      <c r="AH152" s="2"/>
      <c r="AI152" s="2"/>
      <c r="AJ152" s="2"/>
      <c r="AK152" s="2"/>
      <c r="AL152" s="2"/>
      <c r="AM152" s="2"/>
      <c r="AN152" s="2"/>
      <c r="AO152" s="2"/>
      <c r="AP152" s="2"/>
    </row>
    <row r="153" spans="1:42" ht="14.25" x14ac:dyDescent="0.2">
      <c r="A153" s="4"/>
      <c r="B153" s="4"/>
      <c r="C153" s="4"/>
      <c r="D153" s="4"/>
      <c r="E153" s="4"/>
      <c r="F153" s="4"/>
      <c r="G153" s="4"/>
      <c r="H153" s="4"/>
      <c r="I153" s="4"/>
      <c r="J153" s="4"/>
      <c r="K153" s="4"/>
      <c r="L153" s="4"/>
      <c r="M153" s="4"/>
      <c r="N153" s="4"/>
      <c r="O153" s="4"/>
      <c r="AC153" s="2"/>
      <c r="AD153" s="2"/>
      <c r="AE153" s="2"/>
      <c r="AF153" s="2"/>
      <c r="AG153" s="2"/>
      <c r="AH153" s="2"/>
      <c r="AI153" s="2"/>
      <c r="AJ153" s="2"/>
      <c r="AK153" s="2"/>
      <c r="AL153" s="2"/>
      <c r="AM153" s="2"/>
      <c r="AN153" s="2"/>
      <c r="AO153" s="2"/>
      <c r="AP153" s="2"/>
    </row>
    <row r="154" spans="1:42" ht="14.25" x14ac:dyDescent="0.2">
      <c r="A154" s="4"/>
      <c r="B154" s="4"/>
      <c r="C154" s="4"/>
      <c r="D154" s="4"/>
      <c r="E154" s="4"/>
      <c r="F154" s="4"/>
      <c r="G154" s="4"/>
      <c r="H154" s="4"/>
      <c r="I154" s="4"/>
      <c r="J154" s="4"/>
      <c r="K154" s="4"/>
      <c r="L154" s="4"/>
      <c r="M154" s="4"/>
      <c r="N154" s="4"/>
      <c r="O154" s="4"/>
      <c r="AC154" s="2"/>
      <c r="AD154" s="2"/>
      <c r="AE154" s="2"/>
      <c r="AF154" s="2"/>
      <c r="AG154" s="2"/>
      <c r="AH154" s="2"/>
      <c r="AI154" s="2"/>
      <c r="AJ154" s="2"/>
      <c r="AK154" s="2"/>
      <c r="AL154" s="2"/>
      <c r="AM154" s="2"/>
      <c r="AN154" s="2"/>
      <c r="AO154" s="2"/>
      <c r="AP154" s="2"/>
    </row>
    <row r="155" spans="1:42" ht="14.25" x14ac:dyDescent="0.2">
      <c r="A155" s="4"/>
      <c r="B155" s="4"/>
      <c r="C155" s="4"/>
      <c r="D155" s="4"/>
      <c r="E155" s="4"/>
      <c r="F155" s="4"/>
      <c r="G155" s="4"/>
      <c r="H155" s="4"/>
      <c r="I155" s="4"/>
      <c r="J155" s="4"/>
      <c r="K155" s="4"/>
      <c r="L155" s="4"/>
      <c r="M155" s="4"/>
      <c r="N155" s="4"/>
      <c r="O155" s="4"/>
      <c r="AC155" s="2"/>
      <c r="AD155" s="2"/>
      <c r="AE155" s="2"/>
      <c r="AF155" s="2"/>
      <c r="AG155" s="2"/>
      <c r="AH155" s="2"/>
      <c r="AI155" s="2"/>
      <c r="AJ155" s="2"/>
      <c r="AK155" s="2"/>
      <c r="AL155" s="2"/>
      <c r="AM155" s="2"/>
      <c r="AN155" s="2"/>
      <c r="AO155" s="2"/>
      <c r="AP155" s="2"/>
    </row>
    <row r="156" spans="1:42" ht="14.25" x14ac:dyDescent="0.2">
      <c r="A156" s="4"/>
      <c r="B156" s="4"/>
      <c r="C156" s="4"/>
      <c r="D156" s="4"/>
      <c r="E156" s="4"/>
      <c r="F156" s="4"/>
      <c r="G156" s="4"/>
      <c r="H156" s="4"/>
      <c r="I156" s="4"/>
      <c r="J156" s="4"/>
      <c r="K156" s="4"/>
      <c r="L156" s="4"/>
      <c r="M156" s="4"/>
      <c r="N156" s="4"/>
      <c r="O156" s="4"/>
      <c r="AC156" s="2"/>
      <c r="AD156" s="2"/>
      <c r="AE156" s="2"/>
      <c r="AF156" s="2"/>
      <c r="AG156" s="2"/>
      <c r="AH156" s="2"/>
      <c r="AI156" s="2"/>
      <c r="AJ156" s="2"/>
      <c r="AK156" s="2"/>
      <c r="AL156" s="2"/>
      <c r="AM156" s="2"/>
      <c r="AN156" s="2"/>
      <c r="AO156" s="2"/>
      <c r="AP156" s="2"/>
    </row>
    <row r="157" spans="1:42" ht="14.25" x14ac:dyDescent="0.2">
      <c r="A157" s="4"/>
      <c r="B157" s="4"/>
      <c r="C157" s="4"/>
      <c r="D157" s="4"/>
      <c r="E157" s="4"/>
      <c r="F157" s="4"/>
      <c r="G157" s="4"/>
      <c r="H157" s="4"/>
      <c r="I157" s="4"/>
      <c r="J157" s="4"/>
      <c r="K157" s="4"/>
      <c r="L157" s="4"/>
      <c r="M157" s="4"/>
      <c r="N157" s="4"/>
      <c r="O157" s="4"/>
      <c r="AC157" s="2"/>
      <c r="AD157" s="2"/>
      <c r="AE157" s="2"/>
      <c r="AF157" s="2"/>
      <c r="AG157" s="2"/>
      <c r="AH157" s="2"/>
      <c r="AI157" s="2"/>
      <c r="AJ157" s="2"/>
      <c r="AK157" s="2"/>
      <c r="AL157" s="2"/>
      <c r="AM157" s="2"/>
      <c r="AN157" s="2"/>
      <c r="AO157" s="2"/>
      <c r="AP157" s="2"/>
    </row>
    <row r="158" spans="1:42" ht="14.25" x14ac:dyDescent="0.2">
      <c r="A158" s="4"/>
      <c r="B158" s="4"/>
      <c r="C158" s="4"/>
      <c r="D158" s="4"/>
      <c r="E158" s="4"/>
      <c r="F158" s="4"/>
      <c r="G158" s="4"/>
      <c r="H158" s="4"/>
      <c r="I158" s="4"/>
      <c r="J158" s="4"/>
      <c r="K158" s="4"/>
      <c r="L158" s="4"/>
      <c r="M158" s="4"/>
      <c r="N158" s="4"/>
      <c r="O158" s="4"/>
      <c r="AC158" s="2"/>
      <c r="AD158" s="2"/>
      <c r="AE158" s="2"/>
      <c r="AF158" s="2"/>
      <c r="AG158" s="2"/>
      <c r="AH158" s="2"/>
      <c r="AI158" s="2"/>
      <c r="AJ158" s="2"/>
      <c r="AK158" s="2"/>
      <c r="AL158" s="2"/>
      <c r="AM158" s="2"/>
      <c r="AN158" s="2"/>
      <c r="AO158" s="2"/>
      <c r="AP158" s="2"/>
    </row>
    <row r="159" spans="1:42" ht="14.25" x14ac:dyDescent="0.2">
      <c r="A159" s="4"/>
      <c r="B159" s="4"/>
      <c r="C159" s="4"/>
      <c r="D159" s="4"/>
      <c r="E159" s="4"/>
      <c r="F159" s="4"/>
      <c r="G159" s="4"/>
      <c r="H159" s="4"/>
      <c r="I159" s="4"/>
      <c r="J159" s="4"/>
      <c r="K159" s="4"/>
      <c r="L159" s="4"/>
      <c r="M159" s="4"/>
      <c r="N159" s="4"/>
      <c r="O159" s="4"/>
      <c r="AC159" s="2"/>
      <c r="AD159" s="2"/>
      <c r="AE159" s="2"/>
      <c r="AF159" s="2"/>
      <c r="AG159" s="2"/>
      <c r="AH159" s="2"/>
      <c r="AI159" s="2"/>
      <c r="AJ159" s="2"/>
      <c r="AK159" s="2"/>
      <c r="AL159" s="2"/>
      <c r="AM159" s="2"/>
      <c r="AN159" s="2"/>
      <c r="AO159" s="2"/>
      <c r="AP159" s="2"/>
    </row>
    <row r="160" spans="1:42" ht="14.25" x14ac:dyDescent="0.2">
      <c r="A160" s="4"/>
      <c r="B160" s="4"/>
      <c r="C160" s="4"/>
      <c r="D160" s="4"/>
      <c r="E160" s="4"/>
      <c r="F160" s="4"/>
      <c r="G160" s="4"/>
      <c r="H160" s="4"/>
      <c r="I160" s="4"/>
      <c r="J160" s="4"/>
      <c r="K160" s="4"/>
      <c r="L160" s="4"/>
      <c r="M160" s="4"/>
      <c r="N160" s="4"/>
      <c r="O160" s="4"/>
      <c r="AC160" s="2"/>
      <c r="AD160" s="2"/>
      <c r="AE160" s="2"/>
      <c r="AF160" s="2"/>
      <c r="AG160" s="2"/>
      <c r="AH160" s="2"/>
      <c r="AI160" s="2"/>
      <c r="AJ160" s="2"/>
      <c r="AK160" s="2"/>
      <c r="AL160" s="2"/>
      <c r="AM160" s="2"/>
      <c r="AN160" s="2"/>
      <c r="AO160" s="2"/>
      <c r="AP160" s="2"/>
    </row>
    <row r="161" spans="1:42" ht="14.25" x14ac:dyDescent="0.2">
      <c r="A161" s="4"/>
      <c r="B161" s="4"/>
      <c r="C161" s="4"/>
      <c r="D161" s="4"/>
      <c r="E161" s="4"/>
      <c r="F161" s="4"/>
      <c r="G161" s="4"/>
      <c r="H161" s="4"/>
      <c r="I161" s="4"/>
      <c r="J161" s="4"/>
      <c r="K161" s="4"/>
      <c r="L161" s="4"/>
      <c r="M161" s="4"/>
      <c r="N161" s="4"/>
      <c r="O161" s="4"/>
      <c r="AC161" s="2"/>
      <c r="AD161" s="2"/>
      <c r="AE161" s="2"/>
      <c r="AF161" s="2"/>
      <c r="AG161" s="2"/>
      <c r="AH161" s="2"/>
      <c r="AI161" s="2"/>
      <c r="AJ161" s="2"/>
      <c r="AK161" s="2"/>
      <c r="AL161" s="2"/>
      <c r="AM161" s="2"/>
      <c r="AN161" s="2"/>
      <c r="AO161" s="2"/>
      <c r="AP161" s="2"/>
    </row>
    <row r="162" spans="1:42" ht="14.25" x14ac:dyDescent="0.2">
      <c r="A162" s="4"/>
      <c r="B162" s="4"/>
      <c r="C162" s="4"/>
      <c r="D162" s="4"/>
      <c r="E162" s="4"/>
      <c r="F162" s="4"/>
      <c r="G162" s="4"/>
      <c r="H162" s="4"/>
      <c r="I162" s="4"/>
      <c r="J162" s="4"/>
      <c r="K162" s="4"/>
      <c r="L162" s="4"/>
      <c r="M162" s="4"/>
      <c r="N162" s="4"/>
      <c r="O162" s="4"/>
      <c r="AC162" s="2"/>
      <c r="AD162" s="2"/>
      <c r="AE162" s="2"/>
      <c r="AF162" s="2"/>
      <c r="AG162" s="2"/>
      <c r="AH162" s="2"/>
      <c r="AI162" s="2"/>
      <c r="AJ162" s="2"/>
      <c r="AK162" s="2"/>
      <c r="AL162" s="2"/>
      <c r="AM162" s="2"/>
      <c r="AN162" s="2"/>
      <c r="AO162" s="2"/>
      <c r="AP162" s="2"/>
    </row>
    <row r="163" spans="1:42" ht="14.25" x14ac:dyDescent="0.2">
      <c r="A163" s="4"/>
      <c r="B163" s="4"/>
      <c r="C163" s="4"/>
      <c r="D163" s="4"/>
      <c r="E163" s="4"/>
      <c r="F163" s="4"/>
      <c r="G163" s="4"/>
      <c r="H163" s="4"/>
      <c r="I163" s="4"/>
      <c r="J163" s="4"/>
      <c r="K163" s="4"/>
      <c r="L163" s="4"/>
      <c r="M163" s="4"/>
      <c r="N163" s="4"/>
      <c r="O163" s="4"/>
      <c r="AC163" s="2"/>
      <c r="AD163" s="2"/>
      <c r="AE163" s="2"/>
      <c r="AF163" s="2"/>
      <c r="AG163" s="2"/>
      <c r="AH163" s="2"/>
      <c r="AI163" s="2"/>
      <c r="AJ163" s="2"/>
      <c r="AK163" s="2"/>
      <c r="AL163" s="2"/>
      <c r="AM163" s="2"/>
      <c r="AN163" s="2"/>
      <c r="AO163" s="2"/>
      <c r="AP163" s="2"/>
    </row>
    <row r="164" spans="1:42" ht="14.25" x14ac:dyDescent="0.2">
      <c r="A164" s="4"/>
      <c r="B164" s="4"/>
      <c r="C164" s="4"/>
      <c r="D164" s="4"/>
      <c r="E164" s="4"/>
      <c r="F164" s="4"/>
      <c r="G164" s="4"/>
      <c r="H164" s="4"/>
      <c r="I164" s="4"/>
      <c r="J164" s="4"/>
      <c r="K164" s="4"/>
      <c r="L164" s="4"/>
      <c r="M164" s="4"/>
      <c r="N164" s="4"/>
      <c r="O164" s="4"/>
      <c r="AC164" s="2"/>
      <c r="AD164" s="2"/>
      <c r="AE164" s="2"/>
      <c r="AF164" s="2"/>
      <c r="AG164" s="2"/>
      <c r="AH164" s="2"/>
      <c r="AI164" s="2"/>
      <c r="AJ164" s="2"/>
      <c r="AK164" s="2"/>
      <c r="AL164" s="2"/>
      <c r="AM164" s="2"/>
      <c r="AN164" s="2"/>
      <c r="AO164" s="2"/>
      <c r="AP164" s="2"/>
    </row>
    <row r="165" spans="1:42" ht="14.25" x14ac:dyDescent="0.2">
      <c r="A165" s="4"/>
      <c r="B165" s="4"/>
      <c r="C165" s="4"/>
      <c r="D165" s="4"/>
      <c r="E165" s="4"/>
      <c r="F165" s="4"/>
      <c r="G165" s="4"/>
      <c r="H165" s="4"/>
      <c r="I165" s="4"/>
      <c r="J165" s="4"/>
      <c r="K165" s="4"/>
      <c r="L165" s="4"/>
      <c r="M165" s="4"/>
      <c r="N165" s="4"/>
      <c r="O165" s="4"/>
      <c r="AC165" s="2"/>
      <c r="AD165" s="2"/>
      <c r="AE165" s="2"/>
      <c r="AF165" s="2"/>
      <c r="AG165" s="2"/>
      <c r="AH165" s="2"/>
      <c r="AI165" s="2"/>
      <c r="AJ165" s="2"/>
      <c r="AK165" s="2"/>
      <c r="AL165" s="2"/>
      <c r="AM165" s="2"/>
      <c r="AN165" s="2"/>
      <c r="AO165" s="2"/>
      <c r="AP165" s="2"/>
    </row>
    <row r="166" spans="1:42" ht="14.25" x14ac:dyDescent="0.2">
      <c r="A166" s="4"/>
      <c r="B166" s="4"/>
      <c r="C166" s="4"/>
      <c r="D166" s="4"/>
      <c r="E166" s="4"/>
      <c r="F166" s="4"/>
      <c r="G166" s="4"/>
      <c r="H166" s="4"/>
      <c r="I166" s="4"/>
      <c r="J166" s="4"/>
      <c r="K166" s="4"/>
      <c r="L166" s="4"/>
      <c r="M166" s="4"/>
      <c r="N166" s="4"/>
      <c r="O166" s="4"/>
      <c r="AC166" s="2"/>
      <c r="AD166" s="2"/>
      <c r="AE166" s="2"/>
      <c r="AF166" s="2"/>
      <c r="AG166" s="2"/>
      <c r="AH166" s="2"/>
      <c r="AI166" s="2"/>
      <c r="AJ166" s="2"/>
      <c r="AK166" s="2"/>
      <c r="AL166" s="2"/>
      <c r="AM166" s="2"/>
      <c r="AN166" s="2"/>
      <c r="AO166" s="2"/>
      <c r="AP166" s="2"/>
    </row>
    <row r="167" spans="1:42" ht="14.25" x14ac:dyDescent="0.2">
      <c r="A167" s="4"/>
      <c r="B167" s="4"/>
      <c r="C167" s="4"/>
      <c r="D167" s="4"/>
      <c r="E167" s="4"/>
      <c r="F167" s="4"/>
      <c r="G167" s="4"/>
      <c r="H167" s="4"/>
      <c r="I167" s="4"/>
      <c r="J167" s="4"/>
      <c r="K167" s="4"/>
      <c r="L167" s="4"/>
      <c r="M167" s="4"/>
      <c r="N167" s="4"/>
      <c r="O167" s="4"/>
      <c r="AC167" s="2"/>
      <c r="AD167" s="2"/>
      <c r="AE167" s="2"/>
      <c r="AF167" s="2"/>
      <c r="AG167" s="2"/>
      <c r="AH167" s="2"/>
      <c r="AI167" s="2"/>
      <c r="AJ167" s="2"/>
      <c r="AK167" s="2"/>
      <c r="AL167" s="2"/>
      <c r="AM167" s="2"/>
      <c r="AN167" s="2"/>
      <c r="AO167" s="2"/>
      <c r="AP167" s="2"/>
    </row>
    <row r="168" spans="1:42" ht="14.25" x14ac:dyDescent="0.2">
      <c r="A168" s="4"/>
      <c r="B168" s="4"/>
      <c r="C168" s="4"/>
      <c r="D168" s="4"/>
      <c r="E168" s="4"/>
      <c r="F168" s="4"/>
      <c r="G168" s="4"/>
      <c r="H168" s="4"/>
      <c r="I168" s="4"/>
      <c r="J168" s="4"/>
      <c r="K168" s="4"/>
      <c r="L168" s="4"/>
      <c r="M168" s="4"/>
      <c r="N168" s="4"/>
      <c r="O168" s="4"/>
      <c r="AC168" s="2"/>
      <c r="AD168" s="2"/>
      <c r="AE168" s="2"/>
      <c r="AF168" s="2"/>
      <c r="AG168" s="2"/>
      <c r="AH168" s="2"/>
      <c r="AI168" s="2"/>
      <c r="AJ168" s="2"/>
      <c r="AK168" s="2"/>
      <c r="AL168" s="2"/>
      <c r="AM168" s="2"/>
      <c r="AN168" s="2"/>
      <c r="AO168" s="2"/>
      <c r="AP168" s="2"/>
    </row>
    <row r="169" spans="1:42" ht="14.25" x14ac:dyDescent="0.2">
      <c r="A169" s="4"/>
      <c r="B169" s="4"/>
      <c r="C169" s="4"/>
      <c r="D169" s="4"/>
      <c r="E169" s="4"/>
      <c r="F169" s="4"/>
      <c r="G169" s="4"/>
      <c r="H169" s="4"/>
      <c r="I169" s="4"/>
      <c r="J169" s="4"/>
      <c r="K169" s="4"/>
      <c r="L169" s="4"/>
      <c r="M169" s="4"/>
      <c r="N169" s="4"/>
      <c r="O169" s="4"/>
      <c r="AC169" s="2"/>
      <c r="AD169" s="2"/>
      <c r="AE169" s="2"/>
      <c r="AF169" s="2"/>
      <c r="AG169" s="2"/>
      <c r="AH169" s="2"/>
      <c r="AI169" s="2"/>
      <c r="AJ169" s="2"/>
      <c r="AK169" s="2"/>
      <c r="AL169" s="2"/>
      <c r="AM169" s="2"/>
      <c r="AN169" s="2"/>
      <c r="AO169" s="2"/>
      <c r="AP169" s="2"/>
    </row>
    <row r="170" spans="1:42" ht="14.25" x14ac:dyDescent="0.2">
      <c r="A170" s="4"/>
      <c r="B170" s="4"/>
      <c r="C170" s="4"/>
      <c r="D170" s="4"/>
      <c r="E170" s="4"/>
      <c r="F170" s="4"/>
      <c r="G170" s="4"/>
      <c r="H170" s="4"/>
      <c r="I170" s="4"/>
      <c r="J170" s="4"/>
      <c r="K170" s="4"/>
      <c r="L170" s="4"/>
      <c r="M170" s="4"/>
      <c r="N170" s="4"/>
      <c r="O170" s="4"/>
      <c r="AC170" s="2"/>
      <c r="AD170" s="2"/>
      <c r="AE170" s="2"/>
      <c r="AF170" s="2"/>
      <c r="AG170" s="2"/>
      <c r="AH170" s="2"/>
      <c r="AI170" s="2"/>
      <c r="AJ170" s="2"/>
      <c r="AK170" s="2"/>
      <c r="AL170" s="2"/>
      <c r="AM170" s="2"/>
      <c r="AN170" s="2"/>
      <c r="AO170" s="2"/>
      <c r="AP170" s="2"/>
    </row>
    <row r="171" spans="1:42" ht="14.25" x14ac:dyDescent="0.2">
      <c r="A171" s="4"/>
      <c r="B171" s="4"/>
      <c r="C171" s="4"/>
      <c r="D171" s="4"/>
      <c r="E171" s="4"/>
      <c r="F171" s="4"/>
      <c r="G171" s="4"/>
      <c r="H171" s="4"/>
      <c r="I171" s="4"/>
      <c r="J171" s="4"/>
      <c r="K171" s="4"/>
      <c r="L171" s="4"/>
      <c r="M171" s="4"/>
      <c r="N171" s="4"/>
      <c r="O171" s="4"/>
      <c r="AC171" s="2"/>
      <c r="AD171" s="2"/>
      <c r="AE171" s="2"/>
      <c r="AF171" s="2"/>
      <c r="AG171" s="2"/>
      <c r="AH171" s="2"/>
      <c r="AI171" s="2"/>
      <c r="AJ171" s="2"/>
      <c r="AK171" s="2"/>
      <c r="AL171" s="2"/>
      <c r="AM171" s="2"/>
      <c r="AN171" s="2"/>
      <c r="AO171" s="2"/>
      <c r="AP171" s="2"/>
    </row>
    <row r="172" spans="1:42" ht="14.25" x14ac:dyDescent="0.2">
      <c r="A172" s="4"/>
      <c r="B172" s="4"/>
      <c r="C172" s="4"/>
      <c r="D172" s="4"/>
      <c r="E172" s="4"/>
      <c r="F172" s="4"/>
      <c r="G172" s="4"/>
      <c r="H172" s="4"/>
      <c r="I172" s="4"/>
      <c r="J172" s="4"/>
      <c r="K172" s="4"/>
      <c r="L172" s="4"/>
      <c r="M172" s="4"/>
      <c r="N172" s="4"/>
      <c r="O172" s="4"/>
      <c r="AC172" s="2"/>
      <c r="AD172" s="2"/>
      <c r="AE172" s="2"/>
      <c r="AF172" s="2"/>
      <c r="AG172" s="2"/>
      <c r="AH172" s="2"/>
      <c r="AI172" s="2"/>
      <c r="AJ172" s="2"/>
      <c r="AK172" s="2"/>
      <c r="AL172" s="2"/>
      <c r="AM172" s="2"/>
      <c r="AN172" s="2"/>
      <c r="AO172" s="2"/>
      <c r="AP172" s="2"/>
    </row>
    <row r="173" spans="1:42" ht="14.25" x14ac:dyDescent="0.2">
      <c r="A173" s="4"/>
      <c r="B173" s="4"/>
      <c r="C173" s="4"/>
      <c r="D173" s="4"/>
      <c r="E173" s="4"/>
      <c r="F173" s="4"/>
      <c r="G173" s="4"/>
      <c r="H173" s="4"/>
      <c r="I173" s="4"/>
      <c r="J173" s="4"/>
      <c r="K173" s="4"/>
      <c r="L173" s="4"/>
      <c r="M173" s="4"/>
      <c r="N173" s="4"/>
      <c r="O173" s="4"/>
      <c r="AC173" s="2"/>
      <c r="AD173" s="2"/>
      <c r="AE173" s="2"/>
      <c r="AF173" s="2"/>
      <c r="AG173" s="2"/>
      <c r="AH173" s="2"/>
      <c r="AI173" s="2"/>
      <c r="AJ173" s="2"/>
      <c r="AK173" s="2"/>
      <c r="AL173" s="2"/>
      <c r="AM173" s="2"/>
      <c r="AN173" s="2"/>
      <c r="AO173" s="2"/>
      <c r="AP173" s="2"/>
    </row>
    <row r="174" spans="1:42" ht="14.25" x14ac:dyDescent="0.2">
      <c r="A174" s="4"/>
      <c r="B174" s="4"/>
      <c r="C174" s="4"/>
      <c r="D174" s="4"/>
      <c r="E174" s="4"/>
      <c r="F174" s="4"/>
      <c r="G174" s="4"/>
      <c r="H174" s="4"/>
      <c r="I174" s="4"/>
      <c r="J174" s="4"/>
      <c r="K174" s="4"/>
      <c r="L174" s="4"/>
      <c r="M174" s="4"/>
      <c r="N174" s="4"/>
      <c r="O174" s="4"/>
      <c r="AC174" s="2"/>
      <c r="AD174" s="2"/>
      <c r="AE174" s="2"/>
      <c r="AF174" s="2"/>
      <c r="AG174" s="2"/>
      <c r="AH174" s="2"/>
      <c r="AI174" s="2"/>
      <c r="AJ174" s="2"/>
      <c r="AK174" s="2"/>
      <c r="AL174" s="2"/>
      <c r="AM174" s="2"/>
      <c r="AN174" s="2"/>
      <c r="AO174" s="2"/>
      <c r="AP174" s="2"/>
    </row>
    <row r="175" spans="1:42" ht="14.25" x14ac:dyDescent="0.2">
      <c r="A175" s="4"/>
      <c r="B175" s="4"/>
      <c r="C175" s="4"/>
      <c r="D175" s="4"/>
      <c r="E175" s="4"/>
      <c r="F175" s="4"/>
      <c r="G175" s="4"/>
      <c r="H175" s="4"/>
      <c r="I175" s="4"/>
      <c r="J175" s="4"/>
      <c r="K175" s="4"/>
      <c r="L175" s="4"/>
      <c r="M175" s="4"/>
      <c r="N175" s="4"/>
      <c r="O175" s="4"/>
      <c r="AC175" s="2"/>
      <c r="AD175" s="2"/>
      <c r="AE175" s="2"/>
      <c r="AF175" s="2"/>
      <c r="AG175" s="2"/>
      <c r="AH175" s="2"/>
      <c r="AI175" s="2"/>
      <c r="AJ175" s="2"/>
      <c r="AK175" s="2"/>
      <c r="AL175" s="2"/>
      <c r="AM175" s="2"/>
      <c r="AN175" s="2"/>
      <c r="AO175" s="2"/>
      <c r="AP175" s="2"/>
    </row>
    <row r="176" spans="1:42" ht="14.25" x14ac:dyDescent="0.2">
      <c r="A176" s="4"/>
      <c r="B176" s="4"/>
      <c r="C176" s="4"/>
      <c r="D176" s="4"/>
      <c r="E176" s="4"/>
      <c r="F176" s="4"/>
      <c r="G176" s="4"/>
      <c r="H176" s="4"/>
      <c r="I176" s="4"/>
      <c r="J176" s="4"/>
      <c r="K176" s="4"/>
      <c r="L176" s="4"/>
      <c r="M176" s="4"/>
      <c r="N176" s="4"/>
      <c r="O176" s="4"/>
      <c r="AC176" s="2"/>
      <c r="AD176" s="2"/>
      <c r="AE176" s="2"/>
      <c r="AF176" s="2"/>
      <c r="AG176" s="2"/>
      <c r="AH176" s="2"/>
      <c r="AI176" s="2"/>
      <c r="AJ176" s="2"/>
      <c r="AK176" s="2"/>
      <c r="AL176" s="2"/>
      <c r="AM176" s="2"/>
      <c r="AN176" s="2"/>
      <c r="AO176" s="2"/>
      <c r="AP176" s="2"/>
    </row>
    <row r="177" spans="1:42" ht="14.25" x14ac:dyDescent="0.2">
      <c r="A177" s="4"/>
      <c r="B177" s="4"/>
      <c r="C177" s="4"/>
      <c r="D177" s="4"/>
      <c r="E177" s="4"/>
      <c r="F177" s="4"/>
      <c r="G177" s="4"/>
      <c r="H177" s="4"/>
      <c r="I177" s="4"/>
      <c r="J177" s="4"/>
      <c r="K177" s="4"/>
      <c r="L177" s="4"/>
      <c r="M177" s="4"/>
      <c r="N177" s="4"/>
      <c r="O177" s="4"/>
      <c r="AC177" s="2"/>
      <c r="AD177" s="2"/>
      <c r="AE177" s="2"/>
      <c r="AF177" s="2"/>
      <c r="AG177" s="2"/>
      <c r="AH177" s="2"/>
      <c r="AI177" s="2"/>
      <c r="AJ177" s="2"/>
      <c r="AK177" s="2"/>
      <c r="AL177" s="2"/>
      <c r="AM177" s="2"/>
      <c r="AN177" s="2"/>
      <c r="AO177" s="2"/>
      <c r="AP177" s="2"/>
    </row>
    <row r="178" spans="1:42" ht="14.25" x14ac:dyDescent="0.2">
      <c r="A178" s="4"/>
      <c r="B178" s="4"/>
      <c r="C178" s="4"/>
      <c r="D178" s="4"/>
      <c r="E178" s="4"/>
      <c r="F178" s="4"/>
      <c r="G178" s="4"/>
      <c r="H178" s="4"/>
      <c r="I178" s="4"/>
      <c r="J178" s="4"/>
      <c r="K178" s="4"/>
      <c r="L178" s="4"/>
      <c r="M178" s="4"/>
      <c r="N178" s="4"/>
      <c r="O178" s="4"/>
      <c r="AC178" s="2"/>
      <c r="AD178" s="2"/>
      <c r="AE178" s="2"/>
      <c r="AF178" s="2"/>
      <c r="AG178" s="2"/>
      <c r="AH178" s="2"/>
      <c r="AI178" s="2"/>
      <c r="AJ178" s="2"/>
      <c r="AK178" s="2"/>
      <c r="AL178" s="2"/>
      <c r="AM178" s="2"/>
      <c r="AN178" s="2"/>
      <c r="AO178" s="2"/>
      <c r="AP178" s="2"/>
    </row>
    <row r="179" spans="1:42" ht="14.25" x14ac:dyDescent="0.2">
      <c r="A179" s="4"/>
      <c r="B179" s="4"/>
      <c r="C179" s="4"/>
      <c r="D179" s="4"/>
      <c r="E179" s="4"/>
      <c r="F179" s="4"/>
      <c r="G179" s="4"/>
      <c r="H179" s="4"/>
      <c r="I179" s="4"/>
      <c r="J179" s="4"/>
      <c r="K179" s="4"/>
      <c r="L179" s="4"/>
      <c r="M179" s="4"/>
      <c r="N179" s="4"/>
      <c r="O179" s="4"/>
      <c r="AC179" s="2"/>
      <c r="AD179" s="2"/>
      <c r="AE179" s="2"/>
      <c r="AF179" s="2"/>
      <c r="AG179" s="2"/>
      <c r="AH179" s="2"/>
      <c r="AI179" s="2"/>
      <c r="AJ179" s="2"/>
      <c r="AK179" s="2"/>
      <c r="AL179" s="2"/>
      <c r="AM179" s="2"/>
      <c r="AN179" s="2"/>
      <c r="AO179" s="2"/>
      <c r="AP179" s="2"/>
    </row>
    <row r="180" spans="1:42" ht="14.25" x14ac:dyDescent="0.2">
      <c r="A180" s="4"/>
      <c r="B180" s="4"/>
      <c r="C180" s="4"/>
      <c r="D180" s="4"/>
      <c r="E180" s="4"/>
      <c r="F180" s="4"/>
      <c r="G180" s="4"/>
      <c r="H180" s="4"/>
      <c r="I180" s="4"/>
      <c r="J180" s="4"/>
      <c r="K180" s="4"/>
      <c r="L180" s="4"/>
      <c r="M180" s="4"/>
      <c r="N180" s="4"/>
      <c r="O180" s="4"/>
      <c r="AC180" s="2"/>
      <c r="AD180" s="2"/>
      <c r="AE180" s="2"/>
      <c r="AF180" s="2"/>
      <c r="AG180" s="2"/>
      <c r="AH180" s="2"/>
      <c r="AI180" s="2"/>
      <c r="AJ180" s="2"/>
      <c r="AK180" s="2"/>
      <c r="AL180" s="2"/>
      <c r="AM180" s="2"/>
      <c r="AN180" s="2"/>
      <c r="AO180" s="2"/>
      <c r="AP180" s="2"/>
    </row>
    <row r="181" spans="1:42" ht="14.25" x14ac:dyDescent="0.2">
      <c r="A181" s="4"/>
      <c r="B181" s="4"/>
      <c r="C181" s="4"/>
      <c r="D181" s="4"/>
      <c r="E181" s="4"/>
      <c r="F181" s="4"/>
      <c r="G181" s="4"/>
      <c r="H181" s="4"/>
      <c r="I181" s="4"/>
      <c r="J181" s="4"/>
      <c r="K181" s="4"/>
      <c r="L181" s="4"/>
      <c r="M181" s="4"/>
      <c r="N181" s="4"/>
      <c r="O181" s="4"/>
      <c r="AC181" s="2"/>
      <c r="AD181" s="2"/>
      <c r="AE181" s="2"/>
      <c r="AF181" s="2"/>
      <c r="AG181" s="2"/>
      <c r="AH181" s="2"/>
      <c r="AI181" s="2"/>
      <c r="AJ181" s="2"/>
      <c r="AK181" s="2"/>
      <c r="AL181" s="2"/>
      <c r="AM181" s="2"/>
      <c r="AN181" s="2"/>
      <c r="AO181" s="2"/>
      <c r="AP181" s="2"/>
    </row>
    <row r="182" spans="1:42" ht="14.25" x14ac:dyDescent="0.2">
      <c r="A182" s="4"/>
      <c r="B182" s="4"/>
      <c r="C182" s="4"/>
      <c r="D182" s="4"/>
      <c r="E182" s="4"/>
      <c r="F182" s="4"/>
      <c r="G182" s="4"/>
      <c r="H182" s="4"/>
      <c r="I182" s="4"/>
      <c r="J182" s="4"/>
      <c r="K182" s="4"/>
      <c r="L182" s="4"/>
      <c r="M182" s="4"/>
      <c r="N182" s="4"/>
      <c r="O182" s="4"/>
      <c r="AC182" s="2"/>
      <c r="AD182" s="2"/>
      <c r="AE182" s="2"/>
      <c r="AF182" s="2"/>
      <c r="AG182" s="2"/>
      <c r="AH182" s="2"/>
      <c r="AI182" s="2"/>
      <c r="AJ182" s="2"/>
      <c r="AK182" s="2"/>
      <c r="AL182" s="2"/>
      <c r="AM182" s="2"/>
      <c r="AN182" s="2"/>
      <c r="AO182" s="2"/>
      <c r="AP182" s="2"/>
    </row>
    <row r="183" spans="1:42" ht="14.25" x14ac:dyDescent="0.2">
      <c r="A183" s="4"/>
      <c r="B183" s="4"/>
      <c r="C183" s="4"/>
      <c r="D183" s="4"/>
      <c r="E183" s="4"/>
      <c r="F183" s="4"/>
      <c r="G183" s="4"/>
      <c r="H183" s="4"/>
      <c r="I183" s="4"/>
      <c r="J183" s="4"/>
      <c r="K183" s="4"/>
      <c r="L183" s="4"/>
      <c r="M183" s="4"/>
      <c r="N183" s="4"/>
      <c r="O183" s="4"/>
      <c r="AC183" s="2"/>
      <c r="AD183" s="2"/>
      <c r="AE183" s="2"/>
      <c r="AF183" s="2"/>
      <c r="AG183" s="2"/>
      <c r="AH183" s="2"/>
      <c r="AI183" s="2"/>
      <c r="AJ183" s="2"/>
      <c r="AK183" s="2"/>
      <c r="AL183" s="2"/>
      <c r="AM183" s="2"/>
      <c r="AN183" s="2"/>
      <c r="AO183" s="2"/>
      <c r="AP183" s="2"/>
    </row>
    <row r="184" spans="1:42" ht="14.25" x14ac:dyDescent="0.2">
      <c r="A184" s="4"/>
      <c r="B184" s="4"/>
      <c r="C184" s="4"/>
      <c r="D184" s="4"/>
      <c r="E184" s="4"/>
      <c r="F184" s="4"/>
      <c r="G184" s="4"/>
      <c r="H184" s="4"/>
      <c r="I184" s="4"/>
      <c r="J184" s="4"/>
      <c r="K184" s="4"/>
      <c r="L184" s="4"/>
      <c r="M184" s="4"/>
      <c r="N184" s="4"/>
      <c r="O184" s="4"/>
      <c r="AC184" s="2"/>
      <c r="AD184" s="2"/>
      <c r="AE184" s="2"/>
      <c r="AF184" s="2"/>
      <c r="AG184" s="2"/>
      <c r="AH184" s="2"/>
      <c r="AI184" s="2"/>
      <c r="AJ184" s="2"/>
      <c r="AK184" s="2"/>
      <c r="AL184" s="2"/>
      <c r="AM184" s="2"/>
      <c r="AN184" s="2"/>
      <c r="AO184" s="2"/>
      <c r="AP184" s="2"/>
    </row>
    <row r="185" spans="1:42" ht="14.25" x14ac:dyDescent="0.2">
      <c r="A185" s="4"/>
      <c r="B185" s="4"/>
      <c r="C185" s="4"/>
      <c r="D185" s="4"/>
      <c r="E185" s="4"/>
      <c r="F185" s="4"/>
      <c r="G185" s="4"/>
      <c r="H185" s="4"/>
      <c r="I185" s="4"/>
      <c r="J185" s="4"/>
      <c r="K185" s="4"/>
      <c r="L185" s="4"/>
      <c r="M185" s="4"/>
      <c r="N185" s="4"/>
      <c r="O185" s="4"/>
      <c r="AC185" s="2"/>
      <c r="AD185" s="2"/>
      <c r="AE185" s="2"/>
      <c r="AF185" s="2"/>
      <c r="AG185" s="2"/>
      <c r="AH185" s="2"/>
      <c r="AI185" s="2"/>
      <c r="AJ185" s="2"/>
      <c r="AK185" s="2"/>
      <c r="AL185" s="2"/>
      <c r="AM185" s="2"/>
      <c r="AN185" s="2"/>
      <c r="AO185" s="2"/>
      <c r="AP185" s="2"/>
    </row>
    <row r="186" spans="1:42" ht="14.25" x14ac:dyDescent="0.2">
      <c r="A186" s="4"/>
      <c r="B186" s="4"/>
      <c r="C186" s="4"/>
      <c r="D186" s="4"/>
      <c r="E186" s="4"/>
      <c r="F186" s="4"/>
      <c r="G186" s="4"/>
      <c r="H186" s="4"/>
      <c r="I186" s="4"/>
      <c r="J186" s="4"/>
      <c r="K186" s="4"/>
      <c r="L186" s="4"/>
      <c r="M186" s="4"/>
      <c r="N186" s="4"/>
      <c r="O186" s="4"/>
      <c r="AC186" s="2"/>
      <c r="AD186" s="2"/>
      <c r="AE186" s="2"/>
      <c r="AF186" s="2"/>
      <c r="AG186" s="2"/>
      <c r="AH186" s="2"/>
      <c r="AI186" s="2"/>
      <c r="AJ186" s="2"/>
      <c r="AK186" s="2"/>
      <c r="AL186" s="2"/>
      <c r="AM186" s="2"/>
      <c r="AN186" s="2"/>
      <c r="AO186" s="2"/>
      <c r="AP186" s="2"/>
    </row>
    <row r="187" spans="1:42" ht="14.25" x14ac:dyDescent="0.2">
      <c r="A187" s="4"/>
      <c r="B187" s="4"/>
      <c r="C187" s="4"/>
      <c r="D187" s="4"/>
      <c r="E187" s="4"/>
      <c r="F187" s="4"/>
      <c r="G187" s="4"/>
      <c r="H187" s="4"/>
      <c r="I187" s="4"/>
      <c r="J187" s="4"/>
      <c r="K187" s="4"/>
      <c r="L187" s="4"/>
      <c r="M187" s="4"/>
      <c r="N187" s="4"/>
      <c r="O187" s="4"/>
      <c r="AC187" s="2"/>
      <c r="AD187" s="2"/>
      <c r="AE187" s="2"/>
      <c r="AF187" s="2"/>
      <c r="AG187" s="2"/>
      <c r="AH187" s="2"/>
      <c r="AI187" s="2"/>
      <c r="AJ187" s="2"/>
      <c r="AK187" s="2"/>
      <c r="AL187" s="2"/>
      <c r="AM187" s="2"/>
      <c r="AN187" s="2"/>
      <c r="AO187" s="2"/>
      <c r="AP187" s="2"/>
    </row>
    <row r="188" spans="1:42" ht="14.25" x14ac:dyDescent="0.2">
      <c r="A188" s="4"/>
      <c r="B188" s="4"/>
      <c r="C188" s="4"/>
      <c r="D188" s="4"/>
      <c r="E188" s="4"/>
      <c r="F188" s="4"/>
      <c r="G188" s="4"/>
      <c r="H188" s="4"/>
      <c r="I188" s="4"/>
      <c r="J188" s="4"/>
      <c r="K188" s="4"/>
      <c r="L188" s="4"/>
      <c r="M188" s="4"/>
      <c r="N188" s="4"/>
      <c r="O188" s="4"/>
      <c r="AC188" s="2"/>
      <c r="AD188" s="2"/>
      <c r="AE188" s="2"/>
      <c r="AF188" s="2"/>
      <c r="AG188" s="2"/>
      <c r="AH188" s="2"/>
      <c r="AI188" s="2"/>
      <c r="AJ188" s="2"/>
      <c r="AK188" s="2"/>
      <c r="AL188" s="2"/>
      <c r="AM188" s="2"/>
      <c r="AN188" s="2"/>
      <c r="AO188" s="2"/>
      <c r="AP188" s="2"/>
    </row>
  </sheetData>
  <mergeCells count="38">
    <mergeCell ref="B42:E42"/>
    <mergeCell ref="F42:G42"/>
    <mergeCell ref="B43:E43"/>
    <mergeCell ref="F43:G43"/>
    <mergeCell ref="B40:E40"/>
    <mergeCell ref="F40:G40"/>
    <mergeCell ref="B41:E41"/>
    <mergeCell ref="F41:G41"/>
    <mergeCell ref="B33:E33"/>
    <mergeCell ref="F33:G33"/>
    <mergeCell ref="B34:E34"/>
    <mergeCell ref="F34:G34"/>
    <mergeCell ref="B39:E39"/>
    <mergeCell ref="F39:G39"/>
    <mergeCell ref="B37:E37"/>
    <mergeCell ref="F37:G37"/>
    <mergeCell ref="B35:E35"/>
    <mergeCell ref="F35:G35"/>
    <mergeCell ref="B36:E36"/>
    <mergeCell ref="F36:G36"/>
    <mergeCell ref="B38:E38"/>
    <mergeCell ref="F38:G38"/>
    <mergeCell ref="C19:E19"/>
    <mergeCell ref="B32:L32"/>
    <mergeCell ref="C21:E21"/>
    <mergeCell ref="B23:E23"/>
    <mergeCell ref="B25:O25"/>
    <mergeCell ref="B27:O27"/>
    <mergeCell ref="B29:O29"/>
    <mergeCell ref="B31:L31"/>
    <mergeCell ref="C20:E20"/>
    <mergeCell ref="C18:E18"/>
    <mergeCell ref="A1:O1"/>
    <mergeCell ref="B15:E15"/>
    <mergeCell ref="C16:E16"/>
    <mergeCell ref="C17:E17"/>
    <mergeCell ref="B13:N13"/>
    <mergeCell ref="B14:F14"/>
  </mergeCells>
  <hyperlinks>
    <hyperlink ref="F34" r:id="rId1"/>
  </hyperlinks>
  <pageMargins left="0.23622047244094488" right="0.23622047244094488" top="0.74803149606299213" bottom="0.74803149606299213" header="0.31496062992125984" footer="0.31496062992125984"/>
  <pageSetup paperSize="9" scale="60" fitToHeight="0" orientation="landscape" r:id="rId2"/>
  <headerFooter>
    <oddHeader xml:space="preserve">&amp;CPREFEITURA MUNICIPAL DE BANDEIRANTES
ESTADO DO PARANÁ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topLeftCell="A4" zoomScaleNormal="100" workbookViewId="0">
      <selection activeCell="B3" sqref="B3:B8"/>
    </sheetView>
  </sheetViews>
  <sheetFormatPr defaultRowHeight="15" x14ac:dyDescent="0.25"/>
  <cols>
    <col min="1" max="1" width="6" customWidth="1"/>
    <col min="2" max="2" width="6.42578125" customWidth="1"/>
    <col min="3" max="3" width="54.140625" customWidth="1"/>
    <col min="4" max="7" width="15" customWidth="1"/>
    <col min="8" max="8" width="16.7109375" customWidth="1"/>
    <col min="9" max="9" width="5.5703125" hidden="1" customWidth="1"/>
    <col min="10" max="10" width="15.42578125" customWidth="1"/>
  </cols>
  <sheetData>
    <row r="1" spans="1:10" ht="27.75" customHeight="1" x14ac:dyDescent="0.25">
      <c r="A1" s="205" t="s">
        <v>19</v>
      </c>
      <c r="B1" s="205"/>
      <c r="C1" s="205"/>
      <c r="D1" s="205"/>
      <c r="E1" s="205"/>
      <c r="F1" s="205"/>
      <c r="G1" s="205"/>
      <c r="H1" s="205"/>
      <c r="I1" s="205"/>
      <c r="J1" s="205"/>
    </row>
    <row r="2" spans="1:10" ht="57" customHeight="1" x14ac:dyDescent="0.25">
      <c r="A2" s="134" t="s">
        <v>0</v>
      </c>
      <c r="B2" s="135" t="s">
        <v>20</v>
      </c>
      <c r="C2" s="136" t="s">
        <v>1</v>
      </c>
      <c r="D2" s="7" t="s">
        <v>50</v>
      </c>
      <c r="E2" s="7"/>
      <c r="F2" s="7"/>
      <c r="G2" s="7"/>
      <c r="H2" s="7"/>
      <c r="I2" s="137"/>
      <c r="J2" s="7" t="s">
        <v>26</v>
      </c>
    </row>
    <row r="3" spans="1:10" s="33" customFormat="1" ht="127.5" customHeight="1" thickBot="1" x14ac:dyDescent="0.25">
      <c r="A3" s="138">
        <v>1</v>
      </c>
      <c r="B3" s="44">
        <v>800</v>
      </c>
      <c r="C3" s="68" t="s">
        <v>51</v>
      </c>
      <c r="D3" s="139"/>
      <c r="E3" s="139"/>
      <c r="F3" s="139"/>
      <c r="G3" s="139"/>
      <c r="H3" s="139"/>
      <c r="I3" s="35"/>
      <c r="J3" s="140" t="e">
        <f t="shared" ref="J3:J11" si="0">AVERAGE(D3:I3)</f>
        <v>#DIV/0!</v>
      </c>
    </row>
    <row r="4" spans="1:10" s="33" customFormat="1" ht="90" customHeight="1" thickBot="1" x14ac:dyDescent="0.25">
      <c r="A4" s="138">
        <v>2</v>
      </c>
      <c r="B4" s="44">
        <v>4000</v>
      </c>
      <c r="C4" s="163" t="s">
        <v>52</v>
      </c>
      <c r="D4" s="139"/>
      <c r="E4" s="139"/>
      <c r="F4" s="139"/>
      <c r="G4" s="139"/>
      <c r="H4" s="139"/>
      <c r="I4" s="35"/>
      <c r="J4" s="140" t="e">
        <f t="shared" si="0"/>
        <v>#DIV/0!</v>
      </c>
    </row>
    <row r="5" spans="1:10" s="33" customFormat="1" ht="77.25" customHeight="1" thickBot="1" x14ac:dyDescent="0.25">
      <c r="A5" s="138">
        <v>3</v>
      </c>
      <c r="B5" s="44">
        <v>50</v>
      </c>
      <c r="C5" s="163" t="s">
        <v>53</v>
      </c>
      <c r="D5" s="139"/>
      <c r="E5" s="139"/>
      <c r="F5" s="139"/>
      <c r="G5" s="139"/>
      <c r="H5" s="139"/>
      <c r="I5" s="35"/>
      <c r="J5" s="140" t="e">
        <f t="shared" si="0"/>
        <v>#DIV/0!</v>
      </c>
    </row>
    <row r="6" spans="1:10" s="33" customFormat="1" ht="80.25" customHeight="1" thickBot="1" x14ac:dyDescent="0.25">
      <c r="A6" s="138">
        <v>4</v>
      </c>
      <c r="B6" s="44">
        <v>1500</v>
      </c>
      <c r="C6" s="163" t="s">
        <v>54</v>
      </c>
      <c r="D6" s="139"/>
      <c r="E6" s="139"/>
      <c r="F6" s="139"/>
      <c r="G6" s="139"/>
      <c r="H6" s="139"/>
      <c r="I6" s="35"/>
      <c r="J6" s="140" t="e">
        <f t="shared" si="0"/>
        <v>#DIV/0!</v>
      </c>
    </row>
    <row r="7" spans="1:10" s="33" customFormat="1" ht="72" customHeight="1" thickBot="1" x14ac:dyDescent="0.25">
      <c r="A7" s="138">
        <v>5</v>
      </c>
      <c r="B7" s="44">
        <v>40</v>
      </c>
      <c r="C7" s="163" t="s">
        <v>55</v>
      </c>
      <c r="D7" s="139"/>
      <c r="E7" s="139"/>
      <c r="F7" s="139"/>
      <c r="G7" s="139"/>
      <c r="H7" s="139"/>
      <c r="I7" s="35"/>
      <c r="J7" s="140" t="e">
        <f t="shared" si="0"/>
        <v>#DIV/0!</v>
      </c>
    </row>
    <row r="8" spans="1:10" s="33" customFormat="1" ht="82.5" customHeight="1" thickBot="1" x14ac:dyDescent="0.25">
      <c r="A8" s="138">
        <v>6</v>
      </c>
      <c r="B8" s="44">
        <v>160</v>
      </c>
      <c r="C8" s="163" t="s">
        <v>56</v>
      </c>
      <c r="D8" s="139"/>
      <c r="E8" s="139"/>
      <c r="F8" s="139"/>
      <c r="G8" s="139"/>
      <c r="H8" s="139"/>
      <c r="I8" s="35"/>
      <c r="J8" s="140" t="e">
        <f t="shared" si="0"/>
        <v>#DIV/0!</v>
      </c>
    </row>
    <row r="9" spans="1:10" s="33" customFormat="1" ht="53.25" customHeight="1" x14ac:dyDescent="0.2">
      <c r="A9" s="138">
        <v>7</v>
      </c>
      <c r="B9" s="143"/>
      <c r="C9" s="142"/>
      <c r="D9" s="139"/>
      <c r="E9" s="139"/>
      <c r="F9" s="139"/>
      <c r="G9" s="139"/>
      <c r="H9" s="139"/>
      <c r="I9" s="35"/>
      <c r="J9" s="140" t="e">
        <f t="shared" si="0"/>
        <v>#DIV/0!</v>
      </c>
    </row>
    <row r="10" spans="1:10" s="33" customFormat="1" ht="54.75" customHeight="1" x14ac:dyDescent="0.2">
      <c r="A10" s="138">
        <v>8</v>
      </c>
      <c r="B10" s="143"/>
      <c r="C10" s="126"/>
      <c r="D10" s="139"/>
      <c r="E10" s="139"/>
      <c r="F10" s="139"/>
      <c r="G10" s="139"/>
      <c r="H10" s="139"/>
      <c r="I10" s="35"/>
      <c r="J10" s="140" t="e">
        <f t="shared" si="0"/>
        <v>#DIV/0!</v>
      </c>
    </row>
    <row r="11" spans="1:10" s="33" customFormat="1" ht="75.75" customHeight="1" x14ac:dyDescent="0.2">
      <c r="A11" s="138">
        <v>9</v>
      </c>
      <c r="B11" s="143"/>
      <c r="C11" s="126"/>
      <c r="D11" s="139"/>
      <c r="E11" s="139"/>
      <c r="F11" s="139"/>
      <c r="G11" s="139"/>
      <c r="H11" s="139"/>
      <c r="I11" s="35"/>
      <c r="J11" s="140" t="e">
        <f t="shared" si="0"/>
        <v>#DIV/0!</v>
      </c>
    </row>
    <row r="12" spans="1:10" ht="76.5" customHeight="1" x14ac:dyDescent="0.25">
      <c r="A12" s="115">
        <v>10</v>
      </c>
      <c r="B12" s="141"/>
      <c r="C12" s="142"/>
      <c r="D12" s="144"/>
      <c r="E12" s="144"/>
      <c r="F12" s="144"/>
      <c r="G12" s="145"/>
      <c r="H12" s="145"/>
      <c r="I12" s="146"/>
      <c r="J12" s="145" t="e">
        <f>AVERAGE(D12:H12)</f>
        <v>#DIV/0!</v>
      </c>
    </row>
    <row r="13" spans="1:10" x14ac:dyDescent="0.25">
      <c r="A13" s="48"/>
      <c r="B13" s="47"/>
    </row>
    <row r="14" spans="1:10" x14ac:dyDescent="0.25">
      <c r="A14" s="47"/>
      <c r="B14" s="47"/>
    </row>
    <row r="15" spans="1:10" x14ac:dyDescent="0.25">
      <c r="A15" s="47"/>
      <c r="B15" s="47"/>
    </row>
  </sheetData>
  <mergeCells count="1">
    <mergeCell ref="A1:J1"/>
  </mergeCells>
  <pageMargins left="0.511811024" right="0.511811024" top="0.78740157499999996" bottom="0.78740157499999996" header="0.31496062000000002" footer="0.31496062000000002"/>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topLeftCell="A4" zoomScale="130" zoomScaleNormal="130" workbookViewId="0">
      <selection activeCell="J3" sqref="J3:J7"/>
    </sheetView>
  </sheetViews>
  <sheetFormatPr defaultRowHeight="15" x14ac:dyDescent="0.25"/>
  <cols>
    <col min="1" max="1" width="4.28515625" style="118" customWidth="1"/>
    <col min="2" max="2" width="6.5703125" style="118" customWidth="1"/>
    <col min="3" max="3" width="52.28515625" style="118" customWidth="1"/>
    <col min="4" max="4" width="15.140625" customWidth="1"/>
    <col min="5" max="5" width="15.42578125" customWidth="1"/>
    <col min="6" max="6" width="15.85546875" customWidth="1"/>
    <col min="7" max="7" width="14.7109375" customWidth="1"/>
    <col min="8" max="8" width="14.42578125" customWidth="1"/>
    <col min="9" max="9" width="13.140625" hidden="1" customWidth="1"/>
    <col min="10" max="10" width="15.140625" customWidth="1"/>
  </cols>
  <sheetData>
    <row r="1" spans="1:10" ht="21.75" customHeight="1" thickBot="1" x14ac:dyDescent="0.3">
      <c r="A1" s="206" t="s">
        <v>21</v>
      </c>
      <c r="B1" s="206"/>
      <c r="C1" s="206"/>
      <c r="D1" s="206"/>
      <c r="E1" s="206"/>
      <c r="F1" s="206"/>
      <c r="G1" s="206"/>
      <c r="H1" s="206"/>
      <c r="I1" s="206"/>
      <c r="J1" s="206"/>
    </row>
    <row r="2" spans="1:10" s="33" customFormat="1" ht="49.5" customHeight="1" thickBot="1" x14ac:dyDescent="0.25">
      <c r="A2" s="119" t="s">
        <v>0</v>
      </c>
      <c r="B2" s="116" t="s">
        <v>20</v>
      </c>
      <c r="C2" s="117" t="s">
        <v>1</v>
      </c>
      <c r="D2" s="50" t="s">
        <v>57</v>
      </c>
      <c r="E2" s="51" t="s">
        <v>66</v>
      </c>
      <c r="F2" s="51" t="s">
        <v>69</v>
      </c>
      <c r="G2" s="51"/>
      <c r="H2" s="51"/>
      <c r="I2" s="51" t="s">
        <v>32</v>
      </c>
      <c r="J2" s="84" t="s">
        <v>26</v>
      </c>
    </row>
    <row r="3" spans="1:10" s="33" customFormat="1" ht="99" customHeight="1" thickBot="1" x14ac:dyDescent="0.25">
      <c r="A3" s="120">
        <v>1</v>
      </c>
      <c r="B3" s="44">
        <v>800</v>
      </c>
      <c r="C3" s="68" t="s">
        <v>51</v>
      </c>
      <c r="D3" s="34">
        <v>38</v>
      </c>
      <c r="E3" s="35">
        <v>40</v>
      </c>
      <c r="F3" s="35">
        <v>36</v>
      </c>
      <c r="G3" s="36"/>
      <c r="H3" s="36"/>
      <c r="I3" s="37">
        <f t="shared" ref="I3:I4" si="0">MEDIAN(D3:H3)</f>
        <v>38</v>
      </c>
      <c r="J3" s="140">
        <f t="shared" ref="J3:J8" si="1">AVERAGE(D3:H3)</f>
        <v>38</v>
      </c>
    </row>
    <row r="4" spans="1:10" s="33" customFormat="1" ht="57" customHeight="1" thickBot="1" x14ac:dyDescent="0.25">
      <c r="A4" s="120">
        <v>2</v>
      </c>
      <c r="B4" s="44">
        <v>4000</v>
      </c>
      <c r="C4" s="163" t="s">
        <v>52</v>
      </c>
      <c r="D4" s="34">
        <v>17</v>
      </c>
      <c r="E4" s="35">
        <v>15</v>
      </c>
      <c r="F4" s="35">
        <v>15</v>
      </c>
      <c r="G4" s="36"/>
      <c r="H4" s="36"/>
      <c r="I4" s="37">
        <f t="shared" si="0"/>
        <v>15</v>
      </c>
      <c r="J4" s="140">
        <f t="shared" si="1"/>
        <v>15.666666666666666</v>
      </c>
    </row>
    <row r="5" spans="1:10" s="33" customFormat="1" ht="45" customHeight="1" thickBot="1" x14ac:dyDescent="0.25">
      <c r="A5" s="120">
        <v>3</v>
      </c>
      <c r="B5" s="44">
        <v>50</v>
      </c>
      <c r="C5" s="163" t="s">
        <v>53</v>
      </c>
      <c r="D5" s="34">
        <v>34</v>
      </c>
      <c r="E5" s="35">
        <v>30</v>
      </c>
      <c r="F5" s="35">
        <v>28</v>
      </c>
      <c r="G5" s="36"/>
      <c r="H5" s="36"/>
      <c r="I5" s="37"/>
      <c r="J5" s="140">
        <f t="shared" si="1"/>
        <v>30.666666666666668</v>
      </c>
    </row>
    <row r="6" spans="1:10" s="33" customFormat="1" ht="57.75" customHeight="1" thickBot="1" x14ac:dyDescent="0.25">
      <c r="A6" s="120">
        <v>4</v>
      </c>
      <c r="B6" s="44">
        <v>1500</v>
      </c>
      <c r="C6" s="163" t="s">
        <v>54</v>
      </c>
      <c r="D6" s="34">
        <v>127</v>
      </c>
      <c r="E6" s="35">
        <v>110</v>
      </c>
      <c r="F6" s="35">
        <v>100</v>
      </c>
      <c r="G6" s="36"/>
      <c r="H6" s="36"/>
      <c r="I6" s="37"/>
      <c r="J6" s="140">
        <f t="shared" si="1"/>
        <v>112.33333333333333</v>
      </c>
    </row>
    <row r="7" spans="1:10" s="33" customFormat="1" ht="57.75" customHeight="1" thickBot="1" x14ac:dyDescent="0.25">
      <c r="A7" s="120">
        <v>5</v>
      </c>
      <c r="B7" s="44">
        <v>40</v>
      </c>
      <c r="C7" s="163" t="s">
        <v>55</v>
      </c>
      <c r="D7" s="34">
        <v>270</v>
      </c>
      <c r="E7" s="35">
        <v>230</v>
      </c>
      <c r="F7" s="35">
        <v>220</v>
      </c>
      <c r="G7" s="36"/>
      <c r="H7" s="36"/>
      <c r="I7" s="37"/>
      <c r="J7" s="140">
        <f t="shared" si="1"/>
        <v>240</v>
      </c>
    </row>
    <row r="8" spans="1:10" s="33" customFormat="1" ht="84.75" customHeight="1" thickBot="1" x14ac:dyDescent="0.25">
      <c r="A8" s="120">
        <v>6</v>
      </c>
      <c r="B8" s="44">
        <v>160</v>
      </c>
      <c r="C8" s="163" t="s">
        <v>56</v>
      </c>
      <c r="D8" s="34">
        <v>480</v>
      </c>
      <c r="E8" s="35">
        <v>430</v>
      </c>
      <c r="F8" s="35">
        <v>425</v>
      </c>
      <c r="G8" s="36"/>
      <c r="H8" s="36"/>
      <c r="I8" s="37"/>
      <c r="J8" s="140">
        <f t="shared" si="1"/>
        <v>445</v>
      </c>
    </row>
    <row r="9" spans="1:10" s="33" customFormat="1" ht="62.25" customHeight="1" x14ac:dyDescent="0.2">
      <c r="A9" s="120"/>
      <c r="B9" s="83"/>
      <c r="C9" s="68"/>
      <c r="D9" s="34"/>
      <c r="E9" s="35"/>
      <c r="F9" s="35"/>
      <c r="G9" s="36"/>
      <c r="H9" s="36"/>
      <c r="I9" s="37"/>
      <c r="J9" s="140"/>
    </row>
    <row r="10" spans="1:10" s="33" customFormat="1" ht="57.75" customHeight="1" x14ac:dyDescent="0.2">
      <c r="A10" s="120"/>
      <c r="B10" s="83"/>
      <c r="C10" s="67"/>
      <c r="D10" s="34"/>
      <c r="E10" s="35"/>
      <c r="F10" s="35"/>
      <c r="G10" s="36"/>
      <c r="H10" s="36"/>
      <c r="I10" s="37"/>
      <c r="J10" s="140"/>
    </row>
    <row r="11" spans="1:10" s="33" customFormat="1" ht="76.5" customHeight="1" x14ac:dyDescent="0.2">
      <c r="A11" s="120"/>
      <c r="B11" s="83"/>
      <c r="C11" s="67"/>
      <c r="D11" s="34"/>
      <c r="E11" s="35"/>
      <c r="F11" s="35"/>
      <c r="G11" s="36"/>
      <c r="H11" s="36"/>
      <c r="I11" s="37"/>
      <c r="J11" s="140"/>
    </row>
    <row r="12" spans="1:10" s="33" customFormat="1" ht="103.5" customHeight="1" x14ac:dyDescent="0.2">
      <c r="A12" s="120"/>
      <c r="B12" s="83"/>
      <c r="C12" s="68"/>
      <c r="D12" s="34"/>
      <c r="E12" s="35"/>
      <c r="F12" s="35"/>
      <c r="G12" s="36"/>
      <c r="H12" s="36"/>
      <c r="I12" s="37"/>
      <c r="J12" s="140"/>
    </row>
    <row r="13" spans="1:10" s="33" customFormat="1" ht="30" customHeight="1" x14ac:dyDescent="0.2"/>
    <row r="14" spans="1:10" s="33" customFormat="1" ht="30" customHeight="1" x14ac:dyDescent="0.2"/>
    <row r="15" spans="1:10" s="33" customFormat="1" ht="30" customHeight="1" x14ac:dyDescent="0.2">
      <c r="E15" s="130"/>
    </row>
    <row r="16" spans="1:10" s="33" customFormat="1" ht="12.75" x14ac:dyDescent="0.2">
      <c r="A16" s="118"/>
      <c r="B16" s="118"/>
      <c r="C16" s="118"/>
      <c r="E16" s="130"/>
    </row>
    <row r="17" spans="5:5" x14ac:dyDescent="0.25">
      <c r="E17" s="131"/>
    </row>
    <row r="18" spans="5:5" x14ac:dyDescent="0.25">
      <c r="E18" s="131"/>
    </row>
    <row r="19" spans="5:5" x14ac:dyDescent="0.25">
      <c r="E19" s="131"/>
    </row>
    <row r="20" spans="5:5" x14ac:dyDescent="0.25">
      <c r="E20" s="131"/>
    </row>
    <row r="21" spans="5:5" x14ac:dyDescent="0.25">
      <c r="E21" s="131"/>
    </row>
    <row r="22" spans="5:5" x14ac:dyDescent="0.25">
      <c r="E22" s="131"/>
    </row>
    <row r="23" spans="5:5" x14ac:dyDescent="0.25">
      <c r="E23" s="131"/>
    </row>
    <row r="24" spans="5:5" x14ac:dyDescent="0.25">
      <c r="E24" s="131"/>
    </row>
    <row r="25" spans="5:5" x14ac:dyDescent="0.25">
      <c r="E25" s="131"/>
    </row>
    <row r="26" spans="5:5" x14ac:dyDescent="0.25">
      <c r="E26" s="131"/>
    </row>
    <row r="27" spans="5:5" x14ac:dyDescent="0.25">
      <c r="E27" s="131"/>
    </row>
    <row r="28" spans="5:5" x14ac:dyDescent="0.25">
      <c r="E28" s="131"/>
    </row>
    <row r="29" spans="5:5" x14ac:dyDescent="0.25">
      <c r="E29" s="131"/>
    </row>
    <row r="30" spans="5:5" x14ac:dyDescent="0.25">
      <c r="E30" s="131"/>
    </row>
    <row r="31" spans="5:5" x14ac:dyDescent="0.25">
      <c r="E31" s="131"/>
    </row>
    <row r="32" spans="5:5" x14ac:dyDescent="0.25">
      <c r="E32" s="131"/>
    </row>
    <row r="33" spans="5:5" x14ac:dyDescent="0.25">
      <c r="E33" s="131"/>
    </row>
  </sheetData>
  <autoFilter ref="A2:J15"/>
  <mergeCells count="1">
    <mergeCell ref="A1:J1"/>
  </mergeCells>
  <pageMargins left="0.25" right="0.25" top="0.75" bottom="0.75" header="0.3" footer="0.3"/>
  <pageSetup paperSize="9" scale="9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opLeftCell="B1" zoomScale="120" zoomScaleNormal="120" workbookViewId="0">
      <selection activeCell="N2" sqref="N2:N7"/>
    </sheetView>
  </sheetViews>
  <sheetFormatPr defaultRowHeight="15" x14ac:dyDescent="0.25"/>
  <cols>
    <col min="1" max="1" width="4.28515625" customWidth="1"/>
    <col min="2" max="2" width="5.7109375" customWidth="1"/>
    <col min="3" max="3" width="58.5703125" customWidth="1"/>
    <col min="4" max="4" width="18" style="129" customWidth="1"/>
    <col min="5" max="5" width="15" customWidth="1"/>
    <col min="6" max="12" width="15.5703125" customWidth="1"/>
    <col min="13" max="13" width="9.7109375" style="28" hidden="1" customWidth="1"/>
    <col min="14" max="14" width="12.140625" customWidth="1"/>
  </cols>
  <sheetData>
    <row r="1" spans="1:14" s="33" customFormat="1" ht="72" customHeight="1" x14ac:dyDescent="0.2">
      <c r="A1" s="29" t="s">
        <v>0</v>
      </c>
      <c r="B1" s="30" t="s">
        <v>20</v>
      </c>
      <c r="C1" s="8" t="s">
        <v>1</v>
      </c>
      <c r="D1" s="128" t="s">
        <v>58</v>
      </c>
      <c r="E1" s="60" t="s">
        <v>59</v>
      </c>
      <c r="F1" s="59" t="s">
        <v>60</v>
      </c>
      <c r="G1" s="59" t="s">
        <v>61</v>
      </c>
      <c r="H1" s="59" t="s">
        <v>62</v>
      </c>
      <c r="I1" s="59" t="s">
        <v>63</v>
      </c>
      <c r="J1" s="59" t="s">
        <v>64</v>
      </c>
      <c r="K1" s="58" t="s">
        <v>65</v>
      </c>
      <c r="L1" s="58" t="s">
        <v>64</v>
      </c>
      <c r="M1" s="31" t="s">
        <v>32</v>
      </c>
      <c r="N1" s="32" t="s">
        <v>26</v>
      </c>
    </row>
    <row r="2" spans="1:14" s="33" customFormat="1" ht="71.25" customHeight="1" thickBot="1" x14ac:dyDescent="0.25">
      <c r="A2" s="27">
        <v>1</v>
      </c>
      <c r="B2" s="44">
        <v>800</v>
      </c>
      <c r="C2" s="68" t="s">
        <v>51</v>
      </c>
      <c r="D2" s="35">
        <v>61.92</v>
      </c>
      <c r="E2" s="35">
        <v>30</v>
      </c>
      <c r="F2" s="35">
        <v>37</v>
      </c>
      <c r="G2" s="35"/>
      <c r="H2" s="35"/>
      <c r="I2" s="35"/>
      <c r="J2" s="35"/>
      <c r="K2" s="35"/>
      <c r="L2" s="35"/>
      <c r="M2" s="36">
        <f>MEDIAN(D2:L2)</f>
        <v>37</v>
      </c>
      <c r="N2" s="133">
        <f t="shared" ref="N2:N11" si="0">AVERAGE(D2:L2)</f>
        <v>42.973333333333336</v>
      </c>
    </row>
    <row r="3" spans="1:14" s="33" customFormat="1" ht="78.75" customHeight="1" thickBot="1" x14ac:dyDescent="0.25">
      <c r="A3" s="27">
        <v>2</v>
      </c>
      <c r="B3" s="44">
        <v>4000</v>
      </c>
      <c r="C3" s="163" t="s">
        <v>52</v>
      </c>
      <c r="D3" s="35"/>
      <c r="E3" s="35">
        <v>16</v>
      </c>
      <c r="F3" s="35">
        <v>20</v>
      </c>
      <c r="G3" s="35">
        <v>69</v>
      </c>
      <c r="H3" s="35"/>
      <c r="I3" s="35"/>
      <c r="J3" s="35"/>
      <c r="K3" s="35"/>
      <c r="L3" s="35"/>
      <c r="M3" s="36">
        <f>MEDIAN(D3:L3)</f>
        <v>20</v>
      </c>
      <c r="N3" s="133">
        <f t="shared" si="0"/>
        <v>35</v>
      </c>
    </row>
    <row r="4" spans="1:14" s="33" customFormat="1" ht="49.5" customHeight="1" thickBot="1" x14ac:dyDescent="0.25">
      <c r="A4" s="27">
        <v>3</v>
      </c>
      <c r="B4" s="44">
        <v>50</v>
      </c>
      <c r="C4" s="163" t="s">
        <v>53</v>
      </c>
      <c r="D4" s="35"/>
      <c r="E4" s="35"/>
      <c r="F4" s="35"/>
      <c r="G4" s="35"/>
      <c r="H4" s="35"/>
      <c r="I4" s="35"/>
      <c r="J4" s="35"/>
      <c r="K4" s="35"/>
      <c r="L4" s="35"/>
      <c r="M4" s="36" t="e">
        <f>MEDIAN(D4:L4)</f>
        <v>#NUM!</v>
      </c>
      <c r="N4" s="133" t="e">
        <f t="shared" si="0"/>
        <v>#DIV/0!</v>
      </c>
    </row>
    <row r="5" spans="1:14" s="33" customFormat="1" ht="67.5" customHeight="1" thickBot="1" x14ac:dyDescent="0.25">
      <c r="A5" s="27">
        <v>4</v>
      </c>
      <c r="B5" s="44">
        <v>1500</v>
      </c>
      <c r="C5" s="163" t="s">
        <v>54</v>
      </c>
      <c r="D5" s="35"/>
      <c r="E5" s="35"/>
      <c r="F5" s="35"/>
      <c r="G5" s="35"/>
      <c r="H5" s="35">
        <v>110</v>
      </c>
      <c r="I5" s="35">
        <v>129.99</v>
      </c>
      <c r="J5" s="35">
        <v>127.99</v>
      </c>
      <c r="K5" s="35"/>
      <c r="L5" s="35"/>
      <c r="M5" s="36">
        <f>MEDIAN(D5:L5)</f>
        <v>127.99</v>
      </c>
      <c r="N5" s="133">
        <f t="shared" si="0"/>
        <v>122.66000000000001</v>
      </c>
    </row>
    <row r="6" spans="1:14" s="127" customFormat="1" ht="54.75" customHeight="1" thickBot="1" x14ac:dyDescent="0.25">
      <c r="A6" s="115">
        <v>5</v>
      </c>
      <c r="B6" s="44">
        <v>40</v>
      </c>
      <c r="C6" s="163" t="s">
        <v>55</v>
      </c>
      <c r="D6" s="35"/>
      <c r="E6" s="35"/>
      <c r="F6" s="35"/>
      <c r="G6" s="35"/>
      <c r="H6" s="35"/>
      <c r="I6" s="35"/>
      <c r="J6" s="35"/>
      <c r="K6" s="35"/>
      <c r="L6" s="35"/>
      <c r="M6" s="36" t="e">
        <f>MEDIAN(D6:L6)</f>
        <v>#NUM!</v>
      </c>
      <c r="N6" s="133" t="e">
        <f t="shared" si="0"/>
        <v>#DIV/0!</v>
      </c>
    </row>
    <row r="7" spans="1:14" s="33" customFormat="1" ht="67.5" customHeight="1" thickBot="1" x14ac:dyDescent="0.25">
      <c r="A7" s="41">
        <v>6</v>
      </c>
      <c r="B7" s="44">
        <v>160</v>
      </c>
      <c r="C7" s="163" t="s">
        <v>56</v>
      </c>
      <c r="D7" s="35"/>
      <c r="E7" s="35"/>
      <c r="F7" s="35"/>
      <c r="G7" s="35"/>
      <c r="H7" s="35"/>
      <c r="I7" s="35">
        <v>460</v>
      </c>
      <c r="J7" s="35"/>
      <c r="K7" s="35">
        <v>450</v>
      </c>
      <c r="L7" s="35">
        <v>427.8</v>
      </c>
      <c r="M7" s="36"/>
      <c r="N7" s="133">
        <f t="shared" si="0"/>
        <v>445.93333333333334</v>
      </c>
    </row>
    <row r="8" spans="1:14" s="33" customFormat="1" ht="48" customHeight="1" x14ac:dyDescent="0.2">
      <c r="A8" s="41">
        <v>7</v>
      </c>
      <c r="B8" s="83"/>
      <c r="C8" s="68"/>
      <c r="D8" s="35"/>
      <c r="E8" s="35"/>
      <c r="F8" s="35"/>
      <c r="G8" s="35"/>
      <c r="H8" s="35"/>
      <c r="I8" s="35"/>
      <c r="J8" s="35"/>
      <c r="K8" s="35"/>
      <c r="L8" s="35"/>
      <c r="M8" s="36"/>
      <c r="N8" s="133" t="e">
        <f t="shared" si="0"/>
        <v>#DIV/0!</v>
      </c>
    </row>
    <row r="9" spans="1:14" s="33" customFormat="1" ht="34.5" customHeight="1" x14ac:dyDescent="0.2">
      <c r="A9" s="41">
        <v>8</v>
      </c>
      <c r="B9" s="83"/>
      <c r="C9" s="67"/>
      <c r="D9" s="35"/>
      <c r="E9" s="35"/>
      <c r="F9" s="35"/>
      <c r="G9" s="35"/>
      <c r="H9" s="35"/>
      <c r="I9" s="35"/>
      <c r="J9" s="35"/>
      <c r="K9" s="35"/>
      <c r="L9" s="35"/>
      <c r="M9" s="36"/>
      <c r="N9" s="133" t="e">
        <f t="shared" si="0"/>
        <v>#DIV/0!</v>
      </c>
    </row>
    <row r="10" spans="1:14" s="33" customFormat="1" ht="54.75" customHeight="1" x14ac:dyDescent="0.2">
      <c r="A10" s="41">
        <v>9</v>
      </c>
      <c r="B10" s="83"/>
      <c r="C10" s="67"/>
      <c r="D10" s="35"/>
      <c r="E10" s="35"/>
      <c r="F10" s="35"/>
      <c r="G10" s="35"/>
      <c r="H10" s="35"/>
      <c r="I10" s="35"/>
      <c r="J10" s="35"/>
      <c r="K10" s="35"/>
      <c r="L10" s="35"/>
      <c r="M10" s="36"/>
      <c r="N10" s="133" t="e">
        <f t="shared" si="0"/>
        <v>#DIV/0!</v>
      </c>
    </row>
    <row r="11" spans="1:14" s="33" customFormat="1" ht="88.5" customHeight="1" x14ac:dyDescent="0.2">
      <c r="A11" s="41">
        <v>10</v>
      </c>
      <c r="B11" s="82"/>
      <c r="C11" s="68" t="s">
        <v>49</v>
      </c>
      <c r="D11" s="35"/>
      <c r="E11" s="35"/>
      <c r="F11" s="35"/>
      <c r="G11" s="35"/>
      <c r="H11" s="35"/>
      <c r="I11" s="35"/>
      <c r="J11" s="35"/>
      <c r="K11" s="35"/>
      <c r="L11" s="35"/>
      <c r="M11" s="36"/>
      <c r="N11" s="133" t="e">
        <f t="shared" si="0"/>
        <v>#DIV/0!</v>
      </c>
    </row>
    <row r="12" spans="1:14" s="33" customFormat="1" ht="30" customHeight="1" x14ac:dyDescent="0.2">
      <c r="D12" s="127"/>
    </row>
    <row r="13" spans="1:14" s="33" customFormat="1" ht="42" customHeight="1" x14ac:dyDescent="0.2">
      <c r="D13" s="127"/>
    </row>
    <row r="14" spans="1:14" s="33" customFormat="1" ht="30" customHeight="1" x14ac:dyDescent="0.2">
      <c r="D14" s="127"/>
    </row>
    <row r="15" spans="1:14" s="33" customFormat="1" ht="30" customHeight="1" x14ac:dyDescent="0.2">
      <c r="D15" s="127"/>
    </row>
    <row r="16" spans="1:14" s="33" customFormat="1" ht="30" customHeight="1" x14ac:dyDescent="0.2">
      <c r="D16" s="127"/>
    </row>
    <row r="17" spans="4:4" s="33" customFormat="1" ht="30" customHeight="1" x14ac:dyDescent="0.2">
      <c r="D17" s="127"/>
    </row>
    <row r="18" spans="4:4" s="33" customFormat="1" ht="30" customHeight="1" x14ac:dyDescent="0.2">
      <c r="D18" s="127"/>
    </row>
    <row r="19" spans="4:4" s="33" customFormat="1" ht="30" customHeight="1" x14ac:dyDescent="0.2">
      <c r="D19" s="127"/>
    </row>
    <row r="20" spans="4:4" s="33" customFormat="1" ht="30" customHeight="1" x14ac:dyDescent="0.2">
      <c r="D20" s="127"/>
    </row>
    <row r="21" spans="4:4" s="33" customFormat="1" ht="42" customHeight="1" x14ac:dyDescent="0.2">
      <c r="D21" s="127"/>
    </row>
    <row r="22" spans="4:4" s="33" customFormat="1" ht="30" customHeight="1" x14ac:dyDescent="0.2">
      <c r="D22" s="127"/>
    </row>
    <row r="23" spans="4:4" s="33" customFormat="1" ht="30" customHeight="1" x14ac:dyDescent="0.2">
      <c r="D23" s="127"/>
    </row>
    <row r="24" spans="4:4" s="33" customFormat="1" ht="30" customHeight="1" x14ac:dyDescent="0.2">
      <c r="D24" s="127"/>
    </row>
    <row r="25" spans="4:4" s="33" customFormat="1" ht="44.25" customHeight="1" x14ac:dyDescent="0.2">
      <c r="D25" s="127"/>
    </row>
    <row r="26" spans="4:4" s="33" customFormat="1" ht="45.75" customHeight="1" x14ac:dyDescent="0.2">
      <c r="D26" s="127"/>
    </row>
    <row r="27" spans="4:4" s="33" customFormat="1" ht="30" customHeight="1" x14ac:dyDescent="0.2">
      <c r="D27" s="127"/>
    </row>
    <row r="28" spans="4:4" s="33" customFormat="1" ht="126" customHeight="1" x14ac:dyDescent="0.2">
      <c r="D28" s="127"/>
    </row>
    <row r="29" spans="4:4" s="33" customFormat="1" ht="111" customHeight="1" x14ac:dyDescent="0.2">
      <c r="D29" s="127"/>
    </row>
    <row r="30" spans="4:4" s="33" customFormat="1" ht="112.5" customHeight="1" x14ac:dyDescent="0.2">
      <c r="D30" s="127"/>
    </row>
    <row r="31" spans="4:4" s="33" customFormat="1" ht="90.75" customHeight="1" x14ac:dyDescent="0.2">
      <c r="D31" s="127"/>
    </row>
    <row r="32" spans="4:4" s="33" customFormat="1" ht="30" customHeight="1" x14ac:dyDescent="0.2">
      <c r="D32" s="127"/>
    </row>
    <row r="33" spans="4:13" s="33" customFormat="1" ht="30" customHeight="1" x14ac:dyDescent="0.2">
      <c r="D33" s="127"/>
    </row>
    <row r="34" spans="4:13" s="33" customFormat="1" ht="30" customHeight="1" x14ac:dyDescent="0.2">
      <c r="D34" s="127"/>
    </row>
    <row r="35" spans="4:13" s="33" customFormat="1" ht="30" customHeight="1" x14ac:dyDescent="0.2">
      <c r="D35" s="127"/>
    </row>
    <row r="36" spans="4:13" s="33" customFormat="1" ht="30" customHeight="1" x14ac:dyDescent="0.2">
      <c r="D36" s="127"/>
    </row>
    <row r="37" spans="4:13" s="33" customFormat="1" ht="30" customHeight="1" x14ac:dyDescent="0.2">
      <c r="D37" s="127"/>
    </row>
    <row r="38" spans="4:13" s="33" customFormat="1" ht="30" customHeight="1" x14ac:dyDescent="0.2">
      <c r="D38" s="127"/>
    </row>
    <row r="39" spans="4:13" s="33" customFormat="1" ht="30" customHeight="1" x14ac:dyDescent="0.2">
      <c r="D39" s="127"/>
    </row>
    <row r="40" spans="4:13" s="33" customFormat="1" ht="30" customHeight="1" x14ac:dyDescent="0.2">
      <c r="D40" s="127"/>
    </row>
    <row r="41" spans="4:13" x14ac:dyDescent="0.25">
      <c r="M41"/>
    </row>
    <row r="42" spans="4:13" x14ac:dyDescent="0.25">
      <c r="M42"/>
    </row>
  </sheetData>
  <autoFilter ref="A1:N40"/>
  <pageMargins left="0.25" right="0.25"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1"/>
  <sheetViews>
    <sheetView showGridLines="0" topLeftCell="B1" zoomScale="90" zoomScaleNormal="90" workbookViewId="0">
      <selection activeCell="E6" sqref="E6"/>
    </sheetView>
  </sheetViews>
  <sheetFormatPr defaultRowHeight="14.25" x14ac:dyDescent="0.2"/>
  <cols>
    <col min="1" max="1" width="4.7109375" style="2" hidden="1" customWidth="1"/>
    <col min="2" max="2" width="6.28515625" style="6" customWidth="1"/>
    <col min="3" max="3" width="6.5703125" style="43" customWidth="1"/>
    <col min="4" max="4" width="11.28515625" style="43" customWidth="1"/>
    <col min="5" max="5" width="65.85546875" style="73" customWidth="1"/>
    <col min="6" max="6" width="16.140625" style="73" customWidth="1"/>
    <col min="7" max="7" width="16.85546875" style="1" customWidth="1"/>
    <col min="8" max="8" width="16.7109375" style="1" customWidth="1"/>
    <col min="9" max="10" width="16.28515625" style="1" customWidth="1"/>
    <col min="11" max="11" width="16.42578125" style="1" hidden="1" customWidth="1"/>
    <col min="12" max="12" width="46.140625" style="4" customWidth="1"/>
    <col min="13" max="38" width="9.140625" style="4"/>
    <col min="39" max="16384" width="9.140625" style="2"/>
  </cols>
  <sheetData>
    <row r="1" spans="1:38" s="3" customFormat="1" ht="29.25" customHeight="1" thickBot="1" x14ac:dyDescent="0.25">
      <c r="A1" s="169" t="s">
        <v>5</v>
      </c>
      <c r="B1" s="170"/>
      <c r="C1" s="170"/>
      <c r="D1" s="170"/>
      <c r="E1" s="170"/>
      <c r="F1" s="170"/>
      <c r="G1" s="170"/>
      <c r="H1" s="170"/>
      <c r="I1" s="170"/>
      <c r="J1" s="170"/>
      <c r="K1" s="170"/>
      <c r="L1" s="4"/>
      <c r="M1" s="4"/>
      <c r="N1" s="4"/>
      <c r="O1" s="4"/>
      <c r="P1" s="4"/>
      <c r="Q1" s="4"/>
      <c r="R1" s="4"/>
      <c r="S1" s="4"/>
      <c r="T1" s="4"/>
      <c r="U1" s="4"/>
      <c r="V1" s="4"/>
      <c r="W1" s="4"/>
      <c r="X1" s="4"/>
      <c r="Y1" s="4"/>
      <c r="Z1" s="4"/>
      <c r="AA1" s="4"/>
      <c r="AB1" s="4"/>
      <c r="AC1" s="4"/>
      <c r="AD1" s="4"/>
      <c r="AE1" s="4"/>
      <c r="AF1" s="4"/>
      <c r="AG1" s="4"/>
      <c r="AH1" s="4"/>
      <c r="AI1" s="4"/>
      <c r="AJ1" s="4"/>
      <c r="AK1" s="4"/>
      <c r="AL1" s="4"/>
    </row>
    <row r="2" spans="1:38" s="5" customFormat="1" ht="70.5" customHeight="1" thickBot="1" x14ac:dyDescent="0.25">
      <c r="A2" s="52" t="s">
        <v>12</v>
      </c>
      <c r="B2" s="53" t="s">
        <v>0</v>
      </c>
      <c r="C2" s="54" t="s">
        <v>2</v>
      </c>
      <c r="D2" s="54" t="s">
        <v>42</v>
      </c>
      <c r="E2" s="74" t="s">
        <v>1</v>
      </c>
      <c r="F2" s="74" t="s">
        <v>47</v>
      </c>
      <c r="G2" s="55" t="s">
        <v>43</v>
      </c>
      <c r="H2" s="55" t="s">
        <v>44</v>
      </c>
      <c r="I2" s="56" t="s">
        <v>45</v>
      </c>
      <c r="J2" s="103" t="s">
        <v>46</v>
      </c>
      <c r="K2" s="100" t="s">
        <v>22</v>
      </c>
      <c r="L2" s="4"/>
      <c r="M2" s="4"/>
      <c r="N2" s="4"/>
      <c r="O2" s="4"/>
      <c r="P2" s="4"/>
      <c r="Q2" s="4"/>
      <c r="R2" s="4"/>
      <c r="S2" s="4"/>
      <c r="T2" s="4"/>
      <c r="U2" s="4"/>
      <c r="V2" s="4"/>
      <c r="W2" s="4"/>
      <c r="X2" s="4"/>
      <c r="Y2" s="4"/>
      <c r="Z2" s="4"/>
      <c r="AA2" s="4"/>
      <c r="AB2" s="4"/>
      <c r="AC2" s="4"/>
      <c r="AD2" s="4"/>
      <c r="AE2" s="4"/>
      <c r="AF2" s="4"/>
      <c r="AG2" s="4"/>
      <c r="AH2" s="4"/>
      <c r="AI2" s="4"/>
      <c r="AJ2" s="4"/>
      <c r="AK2" s="4"/>
      <c r="AL2" s="4"/>
    </row>
    <row r="3" spans="1:38" s="42" customFormat="1" ht="36" customHeight="1" x14ac:dyDescent="0.2">
      <c r="A3" s="96"/>
      <c r="B3" s="104"/>
      <c r="C3" s="49"/>
      <c r="D3" s="49"/>
      <c r="E3" s="65"/>
      <c r="F3" s="75"/>
      <c r="G3" s="91"/>
      <c r="H3" s="92"/>
      <c r="I3" s="92"/>
      <c r="J3" s="105"/>
      <c r="K3" s="101" t="e">
        <f>ROUND(AVERAGE(G3:J3),3)</f>
        <v>#DIV/0!</v>
      </c>
      <c r="L3" s="114"/>
      <c r="M3" s="80"/>
      <c r="N3" s="80"/>
      <c r="O3" s="80"/>
      <c r="P3" s="80"/>
      <c r="Q3" s="80"/>
      <c r="R3" s="80"/>
      <c r="S3" s="80"/>
      <c r="T3" s="80"/>
      <c r="U3" s="80"/>
      <c r="V3" s="80"/>
      <c r="W3" s="80"/>
      <c r="X3" s="80"/>
      <c r="Y3" s="80"/>
      <c r="Z3" s="80"/>
      <c r="AA3" s="80"/>
      <c r="AB3" s="80"/>
      <c r="AC3" s="80"/>
      <c r="AD3" s="80"/>
      <c r="AE3" s="80"/>
      <c r="AF3" s="80"/>
      <c r="AG3" s="80"/>
      <c r="AH3" s="80"/>
      <c r="AI3" s="80"/>
      <c r="AJ3" s="80"/>
      <c r="AK3" s="80"/>
      <c r="AL3" s="80"/>
    </row>
    <row r="4" spans="1:38" ht="30.75" customHeight="1" x14ac:dyDescent="0.2">
      <c r="A4" s="97"/>
      <c r="B4" s="81"/>
      <c r="C4" s="44"/>
      <c r="D4" s="44"/>
      <c r="E4" s="66"/>
      <c r="F4" s="85"/>
      <c r="G4" s="93"/>
      <c r="H4" s="92"/>
      <c r="I4" s="92"/>
      <c r="J4" s="105"/>
      <c r="K4" s="77"/>
      <c r="L4" s="114"/>
    </row>
    <row r="5" spans="1:38" s="3" customFormat="1" ht="33.75" customHeight="1" x14ac:dyDescent="0.2">
      <c r="A5" s="98"/>
      <c r="B5" s="106"/>
      <c r="C5" s="45"/>
      <c r="D5" s="45"/>
      <c r="E5" s="67"/>
      <c r="F5" s="86"/>
      <c r="G5" s="94"/>
      <c r="H5" s="92"/>
      <c r="I5" s="92"/>
      <c r="J5" s="105"/>
      <c r="K5" s="102"/>
      <c r="L5" s="4"/>
      <c r="M5" s="4"/>
      <c r="N5" s="4"/>
      <c r="O5" s="4"/>
      <c r="P5" s="4"/>
      <c r="Q5" s="4"/>
      <c r="R5" s="4"/>
      <c r="S5" s="4"/>
      <c r="T5" s="4"/>
      <c r="U5" s="4"/>
      <c r="V5" s="4"/>
      <c r="W5" s="4"/>
      <c r="X5" s="4"/>
      <c r="Y5" s="4"/>
      <c r="Z5" s="4"/>
      <c r="AA5" s="4"/>
      <c r="AB5" s="4"/>
      <c r="AC5" s="4"/>
      <c r="AD5" s="4"/>
      <c r="AE5" s="4"/>
      <c r="AF5" s="4"/>
      <c r="AG5" s="4"/>
      <c r="AH5" s="4"/>
      <c r="AI5" s="4"/>
      <c r="AJ5" s="4"/>
      <c r="AK5" s="4"/>
      <c r="AL5" s="4"/>
    </row>
    <row r="6" spans="1:38" ht="35.25" customHeight="1" x14ac:dyDescent="0.2">
      <c r="A6" s="99"/>
      <c r="B6" s="81"/>
      <c r="C6" s="46"/>
      <c r="D6" s="46"/>
      <c r="E6" s="67"/>
      <c r="F6" s="87"/>
      <c r="G6" s="95"/>
      <c r="H6" s="92"/>
      <c r="I6" s="92"/>
      <c r="J6" s="105"/>
      <c r="K6" s="77"/>
    </row>
    <row r="7" spans="1:38" ht="37.5" customHeight="1" x14ac:dyDescent="0.2">
      <c r="A7" s="99"/>
      <c r="B7" s="81"/>
      <c r="C7" s="46"/>
      <c r="D7" s="46"/>
      <c r="E7" s="68"/>
      <c r="F7" s="87"/>
      <c r="G7" s="95"/>
      <c r="H7" s="92"/>
      <c r="I7" s="92"/>
      <c r="J7" s="105"/>
      <c r="K7" s="77"/>
    </row>
    <row r="8" spans="1:38" ht="39" customHeight="1" x14ac:dyDescent="0.2">
      <c r="A8" s="99"/>
      <c r="B8" s="81"/>
      <c r="C8" s="46"/>
      <c r="D8" s="46"/>
      <c r="E8" s="68"/>
      <c r="F8" s="87"/>
      <c r="G8" s="95"/>
      <c r="H8" s="92"/>
      <c r="I8" s="92"/>
      <c r="J8" s="105"/>
      <c r="K8" s="77"/>
    </row>
    <row r="9" spans="1:38" ht="45" customHeight="1" x14ac:dyDescent="0.2">
      <c r="A9" s="99"/>
      <c r="B9" s="81"/>
      <c r="C9" s="46"/>
      <c r="D9" s="46"/>
      <c r="E9" s="69"/>
      <c r="F9" s="88"/>
      <c r="G9" s="95"/>
      <c r="H9" s="92"/>
      <c r="I9" s="92"/>
      <c r="J9" s="105"/>
      <c r="K9" s="77"/>
    </row>
    <row r="10" spans="1:38" ht="36.75" customHeight="1" x14ac:dyDescent="0.2">
      <c r="A10" s="99"/>
      <c r="B10" s="81"/>
      <c r="C10" s="46"/>
      <c r="D10" s="46"/>
      <c r="E10" s="68"/>
      <c r="F10" s="87"/>
      <c r="G10" s="95"/>
      <c r="H10" s="92"/>
      <c r="I10" s="92"/>
      <c r="J10" s="105"/>
      <c r="K10" s="77"/>
    </row>
    <row r="11" spans="1:38" ht="39" customHeight="1" x14ac:dyDescent="0.2">
      <c r="A11" s="99"/>
      <c r="B11" s="81"/>
      <c r="C11" s="46"/>
      <c r="D11" s="57"/>
      <c r="E11" s="70"/>
      <c r="F11" s="89"/>
      <c r="G11" s="95"/>
      <c r="H11" s="92"/>
      <c r="I11" s="92"/>
      <c r="J11" s="105"/>
      <c r="K11" s="77"/>
    </row>
    <row r="12" spans="1:38" ht="39" customHeight="1" x14ac:dyDescent="0.2">
      <c r="A12" s="99"/>
      <c r="B12" s="81"/>
      <c r="C12" s="46"/>
      <c r="D12" s="46"/>
      <c r="E12" s="68"/>
      <c r="F12" s="87"/>
      <c r="G12" s="95"/>
      <c r="H12" s="92"/>
      <c r="I12" s="92"/>
      <c r="J12" s="105"/>
      <c r="K12" s="77"/>
    </row>
    <row r="13" spans="1:38" ht="41.25" customHeight="1" x14ac:dyDescent="0.2">
      <c r="A13" s="99"/>
      <c r="B13" s="81"/>
      <c r="C13" s="46"/>
      <c r="D13" s="46"/>
      <c r="E13" s="68"/>
      <c r="F13" s="87"/>
      <c r="G13" s="95"/>
      <c r="H13" s="92"/>
      <c r="I13" s="92"/>
      <c r="J13" s="105"/>
      <c r="K13" s="77"/>
    </row>
    <row r="14" spans="1:38" ht="42.75" customHeight="1" x14ac:dyDescent="0.2">
      <c r="A14" s="99"/>
      <c r="B14" s="81"/>
      <c r="C14" s="46"/>
      <c r="D14" s="46"/>
      <c r="E14" s="68"/>
      <c r="F14" s="87"/>
      <c r="G14" s="95"/>
      <c r="H14" s="92"/>
      <c r="I14" s="92"/>
      <c r="J14" s="105"/>
      <c r="K14" s="77"/>
    </row>
    <row r="15" spans="1:38" ht="42" customHeight="1" x14ac:dyDescent="0.2">
      <c r="A15" s="99"/>
      <c r="B15" s="81"/>
      <c r="C15" s="46"/>
      <c r="D15" s="46"/>
      <c r="E15" s="67"/>
      <c r="F15" s="87"/>
      <c r="G15" s="95"/>
      <c r="H15" s="92"/>
      <c r="I15" s="92"/>
      <c r="J15" s="105"/>
      <c r="K15" s="77"/>
    </row>
    <row r="16" spans="1:38" ht="37.5" customHeight="1" x14ac:dyDescent="0.2">
      <c r="A16" s="99"/>
      <c r="B16" s="81"/>
      <c r="C16" s="46"/>
      <c r="D16" s="46"/>
      <c r="E16" s="67"/>
      <c r="F16" s="87"/>
      <c r="G16" s="95"/>
      <c r="H16" s="92"/>
      <c r="I16" s="92"/>
      <c r="J16" s="105"/>
      <c r="K16" s="77"/>
    </row>
    <row r="17" spans="1:11" ht="39.75" customHeight="1" x14ac:dyDescent="0.2">
      <c r="A17" s="99"/>
      <c r="B17" s="81"/>
      <c r="C17" s="46"/>
      <c r="D17" s="46"/>
      <c r="E17" s="68"/>
      <c r="F17" s="87"/>
      <c r="G17" s="95"/>
      <c r="H17" s="92"/>
      <c r="I17" s="92"/>
      <c r="J17" s="105"/>
      <c r="K17" s="77"/>
    </row>
    <row r="18" spans="1:11" ht="36.75" customHeight="1" x14ac:dyDescent="0.2">
      <c r="A18" s="99"/>
      <c r="B18" s="81"/>
      <c r="C18" s="46"/>
      <c r="D18" s="46"/>
      <c r="E18" s="68"/>
      <c r="F18" s="87"/>
      <c r="G18" s="95"/>
      <c r="H18" s="92"/>
      <c r="I18" s="92"/>
      <c r="J18" s="105"/>
      <c r="K18" s="77"/>
    </row>
    <row r="19" spans="1:11" ht="36" customHeight="1" x14ac:dyDescent="0.2">
      <c r="A19" s="99"/>
      <c r="B19" s="81"/>
      <c r="C19" s="46"/>
      <c r="D19" s="46"/>
      <c r="E19" s="68"/>
      <c r="F19" s="87"/>
      <c r="G19" s="95"/>
      <c r="H19" s="92"/>
      <c r="I19" s="92"/>
      <c r="J19" s="105"/>
      <c r="K19" s="77"/>
    </row>
    <row r="20" spans="1:11" ht="40.5" customHeight="1" x14ac:dyDescent="0.2">
      <c r="A20" s="99"/>
      <c r="B20" s="81"/>
      <c r="C20" s="46"/>
      <c r="D20" s="46"/>
      <c r="E20" s="68"/>
      <c r="F20" s="87"/>
      <c r="G20" s="95"/>
      <c r="H20" s="92"/>
      <c r="I20" s="92"/>
      <c r="J20" s="105"/>
      <c r="K20" s="77"/>
    </row>
    <row r="21" spans="1:11" ht="36" customHeight="1" x14ac:dyDescent="0.2">
      <c r="A21" s="99"/>
      <c r="B21" s="81"/>
      <c r="C21" s="46"/>
      <c r="D21" s="46"/>
      <c r="E21" s="68"/>
      <c r="F21" s="87"/>
      <c r="G21" s="95"/>
      <c r="H21" s="92"/>
      <c r="I21" s="92"/>
      <c r="J21" s="105"/>
      <c r="K21" s="77"/>
    </row>
    <row r="22" spans="1:11" ht="45.75" customHeight="1" x14ac:dyDescent="0.2">
      <c r="A22" s="99"/>
      <c r="B22" s="81"/>
      <c r="C22" s="46"/>
      <c r="D22" s="46"/>
      <c r="E22" s="68"/>
      <c r="F22" s="87"/>
      <c r="G22" s="95"/>
      <c r="H22" s="92"/>
      <c r="I22" s="92"/>
      <c r="J22" s="105"/>
      <c r="K22" s="77"/>
    </row>
    <row r="23" spans="1:11" ht="39.75" customHeight="1" x14ac:dyDescent="0.2">
      <c r="A23" s="99"/>
      <c r="B23" s="81"/>
      <c r="C23" s="46"/>
      <c r="D23" s="46"/>
      <c r="E23" s="68"/>
      <c r="F23" s="87"/>
      <c r="G23" s="95"/>
      <c r="H23" s="92"/>
      <c r="I23" s="92"/>
      <c r="J23" s="105"/>
      <c r="K23" s="77"/>
    </row>
    <row r="24" spans="1:11" ht="39.75" customHeight="1" x14ac:dyDescent="0.2">
      <c r="A24" s="99"/>
      <c r="B24" s="81"/>
      <c r="C24" s="46"/>
      <c r="D24" s="57"/>
      <c r="E24" s="70"/>
      <c r="F24" s="89"/>
      <c r="G24" s="95"/>
      <c r="H24" s="92"/>
      <c r="I24" s="92"/>
      <c r="J24" s="105"/>
      <c r="K24" s="77"/>
    </row>
    <row r="25" spans="1:11" ht="36" customHeight="1" x14ac:dyDescent="0.2">
      <c r="A25" s="99"/>
      <c r="B25" s="81"/>
      <c r="C25" s="46"/>
      <c r="D25" s="46"/>
      <c r="E25" s="68"/>
      <c r="F25" s="87"/>
      <c r="G25" s="95"/>
      <c r="H25" s="92"/>
      <c r="I25" s="92"/>
      <c r="J25" s="105"/>
      <c r="K25" s="77"/>
    </row>
    <row r="26" spans="1:11" ht="45" customHeight="1" x14ac:dyDescent="0.2">
      <c r="A26" s="99"/>
      <c r="B26" s="81"/>
      <c r="C26" s="46"/>
      <c r="D26" s="46"/>
      <c r="E26" s="67"/>
      <c r="F26" s="87"/>
      <c r="G26" s="95"/>
      <c r="H26" s="92"/>
      <c r="I26" s="92"/>
      <c r="J26" s="105"/>
      <c r="K26" s="77"/>
    </row>
    <row r="27" spans="1:11" ht="46.5" customHeight="1" x14ac:dyDescent="0.2">
      <c r="A27" s="99"/>
      <c r="B27" s="81"/>
      <c r="C27" s="46"/>
      <c r="D27" s="46"/>
      <c r="E27" s="67"/>
      <c r="F27" s="87"/>
      <c r="G27" s="95"/>
      <c r="H27" s="92"/>
      <c r="I27" s="92"/>
      <c r="J27" s="105"/>
      <c r="K27" s="77"/>
    </row>
    <row r="28" spans="1:11" ht="30" customHeight="1" x14ac:dyDescent="0.2">
      <c r="A28" s="99"/>
      <c r="B28" s="81"/>
      <c r="C28" s="46"/>
      <c r="D28" s="46"/>
      <c r="E28" s="67"/>
      <c r="F28" s="87"/>
      <c r="G28" s="95"/>
      <c r="H28" s="92"/>
      <c r="I28" s="92"/>
      <c r="J28" s="105"/>
      <c r="K28" s="77"/>
    </row>
    <row r="29" spans="1:11" ht="126" customHeight="1" x14ac:dyDescent="0.2">
      <c r="A29" s="99"/>
      <c r="B29" s="81"/>
      <c r="C29" s="46"/>
      <c r="D29" s="46"/>
      <c r="E29" s="69"/>
      <c r="F29" s="88"/>
      <c r="G29" s="95"/>
      <c r="H29" s="92"/>
      <c r="I29" s="92"/>
      <c r="J29" s="105"/>
      <c r="K29" s="77"/>
    </row>
    <row r="30" spans="1:11" ht="121.5" customHeight="1" x14ac:dyDescent="0.2">
      <c r="A30" s="99"/>
      <c r="B30" s="81"/>
      <c r="C30" s="46"/>
      <c r="D30" s="46"/>
      <c r="E30" s="69"/>
      <c r="F30" s="88"/>
      <c r="G30" s="95"/>
      <c r="H30" s="92"/>
      <c r="I30" s="92"/>
      <c r="J30" s="105"/>
      <c r="K30" s="77"/>
    </row>
    <row r="31" spans="1:11" ht="117" customHeight="1" x14ac:dyDescent="0.2">
      <c r="A31" s="99"/>
      <c r="B31" s="81"/>
      <c r="C31" s="46"/>
      <c r="D31" s="46"/>
      <c r="E31" s="69"/>
      <c r="F31" s="88"/>
      <c r="G31" s="95"/>
      <c r="H31" s="92"/>
      <c r="I31" s="92"/>
      <c r="J31" s="105"/>
      <c r="K31" s="77"/>
    </row>
    <row r="32" spans="1:11" ht="104.25" customHeight="1" x14ac:dyDescent="0.2">
      <c r="A32" s="99"/>
      <c r="B32" s="81"/>
      <c r="C32" s="46"/>
      <c r="D32" s="57"/>
      <c r="E32" s="71"/>
      <c r="F32" s="90"/>
      <c r="G32" s="95"/>
      <c r="H32" s="92"/>
      <c r="I32" s="92"/>
      <c r="J32" s="105"/>
      <c r="K32" s="77"/>
    </row>
    <row r="33" spans="1:11" ht="44.25" customHeight="1" x14ac:dyDescent="0.2">
      <c r="A33" s="99"/>
      <c r="B33" s="81"/>
      <c r="C33" s="46"/>
      <c r="D33" s="46"/>
      <c r="E33" s="67"/>
      <c r="F33" s="87"/>
      <c r="G33" s="95"/>
      <c r="H33" s="92"/>
      <c r="I33" s="92"/>
      <c r="J33" s="105"/>
      <c r="K33" s="77"/>
    </row>
    <row r="34" spans="1:11" ht="39" customHeight="1" x14ac:dyDescent="0.2">
      <c r="A34" s="99"/>
      <c r="B34" s="81"/>
      <c r="C34" s="46"/>
      <c r="D34" s="46"/>
      <c r="E34" s="67"/>
      <c r="F34" s="87"/>
      <c r="G34" s="95"/>
      <c r="H34" s="92"/>
      <c r="I34" s="92"/>
      <c r="J34" s="105"/>
      <c r="K34" s="77"/>
    </row>
    <row r="35" spans="1:11" ht="45" customHeight="1" x14ac:dyDescent="0.2">
      <c r="A35" s="99"/>
      <c r="B35" s="81"/>
      <c r="C35" s="46"/>
      <c r="D35" s="46"/>
      <c r="E35" s="67"/>
      <c r="F35" s="87"/>
      <c r="G35" s="95"/>
      <c r="H35" s="92"/>
      <c r="I35" s="92"/>
      <c r="J35" s="105"/>
      <c r="K35" s="77"/>
    </row>
    <row r="36" spans="1:11" ht="45.75" customHeight="1" x14ac:dyDescent="0.2">
      <c r="A36" s="99"/>
      <c r="B36" s="81"/>
      <c r="C36" s="46"/>
      <c r="D36" s="46"/>
      <c r="E36" s="67"/>
      <c r="F36" s="87"/>
      <c r="G36" s="95"/>
      <c r="H36" s="92"/>
      <c r="I36" s="92"/>
      <c r="J36" s="105"/>
      <c r="K36" s="77"/>
    </row>
    <row r="37" spans="1:11" ht="42.75" customHeight="1" x14ac:dyDescent="0.2">
      <c r="A37" s="99"/>
      <c r="B37" s="81"/>
      <c r="C37" s="46"/>
      <c r="D37" s="46"/>
      <c r="E37" s="67"/>
      <c r="F37" s="87"/>
      <c r="G37" s="95"/>
      <c r="H37" s="92"/>
      <c r="I37" s="92"/>
      <c r="J37" s="105"/>
      <c r="K37" s="77"/>
    </row>
    <row r="38" spans="1:11" ht="46.5" customHeight="1" x14ac:dyDescent="0.2">
      <c r="A38" s="99"/>
      <c r="B38" s="81"/>
      <c r="C38" s="46"/>
      <c r="D38" s="57"/>
      <c r="E38" s="66"/>
      <c r="F38" s="89"/>
      <c r="G38" s="95"/>
      <c r="H38" s="92"/>
      <c r="I38" s="92"/>
      <c r="J38" s="105"/>
      <c r="K38" s="77"/>
    </row>
    <row r="39" spans="1:11" ht="48.75" customHeight="1" x14ac:dyDescent="0.2">
      <c r="A39" s="99"/>
      <c r="B39" s="81"/>
      <c r="C39" s="46"/>
      <c r="D39" s="46"/>
      <c r="E39" s="67"/>
      <c r="F39" s="87"/>
      <c r="G39" s="95"/>
      <c r="H39" s="92"/>
      <c r="I39" s="92"/>
      <c r="J39" s="105"/>
      <c r="K39" s="77"/>
    </row>
    <row r="40" spans="1:11" ht="37.5" customHeight="1" x14ac:dyDescent="0.2">
      <c r="A40" s="99"/>
      <c r="B40" s="81"/>
      <c r="C40" s="46"/>
      <c r="D40" s="46"/>
      <c r="E40" s="67"/>
      <c r="F40" s="87"/>
      <c r="G40" s="95"/>
      <c r="H40" s="92"/>
      <c r="I40" s="92"/>
      <c r="J40" s="105"/>
      <c r="K40" s="77"/>
    </row>
    <row r="41" spans="1:11" ht="41.25" customHeight="1" x14ac:dyDescent="0.2">
      <c r="A41" s="97"/>
      <c r="B41" s="81"/>
      <c r="C41" s="44"/>
      <c r="D41" s="44"/>
      <c r="E41" s="67"/>
      <c r="F41" s="86"/>
      <c r="G41" s="93"/>
      <c r="H41" s="92"/>
      <c r="I41" s="92"/>
      <c r="J41" s="105"/>
      <c r="K41" s="77"/>
    </row>
    <row r="42" spans="1:11" ht="25.5" customHeight="1" thickBot="1" x14ac:dyDescent="0.25">
      <c r="A42" s="99"/>
      <c r="B42" s="107"/>
      <c r="C42" s="108"/>
      <c r="D42" s="108"/>
      <c r="E42" s="109"/>
      <c r="F42" s="110"/>
      <c r="G42" s="111"/>
      <c r="H42" s="112"/>
      <c r="I42" s="112"/>
      <c r="J42" s="113"/>
      <c r="K42" s="78"/>
    </row>
    <row r="43" spans="1:11" s="4" customFormat="1" ht="15.75" customHeight="1" x14ac:dyDescent="0.2">
      <c r="A43" s="9"/>
      <c r="B43" s="177"/>
      <c r="C43" s="177"/>
      <c r="D43" s="177"/>
      <c r="E43" s="177"/>
      <c r="F43" s="177"/>
      <c r="G43" s="177"/>
      <c r="H43" s="12"/>
      <c r="I43" s="12"/>
      <c r="J43" s="12"/>
      <c r="K43" s="12"/>
    </row>
    <row r="44" spans="1:11" s="4" customFormat="1" x14ac:dyDescent="0.2">
      <c r="B44" s="14"/>
      <c r="C44" s="11"/>
      <c r="D44" s="11"/>
      <c r="E44" s="72"/>
      <c r="F44" s="72"/>
      <c r="G44" s="13"/>
      <c r="H44" s="13"/>
      <c r="I44" s="13"/>
      <c r="J44" s="13"/>
      <c r="K44" s="13"/>
    </row>
    <row r="45" spans="1:11" s="4" customFormat="1" x14ac:dyDescent="0.2">
      <c r="B45" s="14"/>
      <c r="C45" s="11"/>
      <c r="D45" s="11"/>
      <c r="E45" s="72"/>
      <c r="F45" s="72"/>
      <c r="G45" s="13"/>
      <c r="H45" s="13"/>
      <c r="I45" s="13"/>
      <c r="J45" s="13"/>
      <c r="K45" s="13"/>
    </row>
    <row r="46" spans="1:11" s="4" customFormat="1" ht="15" x14ac:dyDescent="0.25">
      <c r="B46" s="14"/>
      <c r="C46" s="11"/>
      <c r="D46" s="11"/>
      <c r="E46" s="72"/>
      <c r="F46" s="72"/>
      <c r="G46" s="13"/>
      <c r="H46" s="15"/>
      <c r="I46" s="13"/>
      <c r="J46" s="13"/>
      <c r="K46" s="13"/>
    </row>
    <row r="47" spans="1:11" s="4" customFormat="1" x14ac:dyDescent="0.2">
      <c r="B47" s="14"/>
      <c r="C47" s="11"/>
      <c r="D47" s="11"/>
      <c r="E47" s="72"/>
      <c r="F47" s="72"/>
      <c r="G47" s="13"/>
      <c r="H47" s="13"/>
      <c r="I47" s="13"/>
      <c r="J47" s="13"/>
      <c r="K47" s="13"/>
    </row>
    <row r="48" spans="1:11" s="4" customFormat="1" ht="15" customHeight="1" x14ac:dyDescent="0.2">
      <c r="B48" s="14"/>
      <c r="C48" s="11"/>
      <c r="D48" s="11"/>
      <c r="E48" s="72"/>
      <c r="F48" s="72"/>
      <c r="G48" s="13"/>
      <c r="H48" s="13"/>
      <c r="I48" s="13"/>
      <c r="J48" s="13"/>
      <c r="K48" s="13"/>
    </row>
    <row r="49" spans="2:11" s="4" customFormat="1" x14ac:dyDescent="0.2">
      <c r="B49" s="14"/>
      <c r="C49" s="11"/>
      <c r="D49" s="11"/>
      <c r="E49" s="72"/>
      <c r="F49" s="72"/>
      <c r="G49" s="13"/>
      <c r="H49" s="13"/>
      <c r="I49" s="13"/>
      <c r="J49" s="13"/>
      <c r="K49" s="13"/>
    </row>
    <row r="50" spans="2:11" s="4" customFormat="1" x14ac:dyDescent="0.2">
      <c r="B50" s="14"/>
      <c r="C50" s="11"/>
      <c r="D50" s="11"/>
      <c r="E50" s="72"/>
      <c r="F50" s="72"/>
      <c r="G50" s="13"/>
      <c r="H50" s="13"/>
      <c r="I50" s="13"/>
      <c r="J50" s="13"/>
      <c r="K50" s="13"/>
    </row>
    <row r="51" spans="2:11" s="4" customFormat="1" x14ac:dyDescent="0.2">
      <c r="B51" s="14"/>
      <c r="C51" s="11"/>
      <c r="D51" s="11"/>
      <c r="E51" s="72"/>
      <c r="F51" s="72"/>
      <c r="G51" s="13"/>
      <c r="H51" s="13"/>
      <c r="I51" s="13"/>
      <c r="J51" s="13"/>
      <c r="K51" s="13"/>
    </row>
    <row r="52" spans="2:11" s="4" customFormat="1" x14ac:dyDescent="0.2">
      <c r="B52" s="14"/>
      <c r="C52" s="11"/>
      <c r="D52" s="11"/>
      <c r="E52" s="72"/>
      <c r="F52" s="72"/>
      <c r="G52" s="13"/>
      <c r="H52" s="13"/>
      <c r="I52" s="13"/>
      <c r="J52" s="13"/>
      <c r="K52" s="13"/>
    </row>
    <row r="53" spans="2:11" s="4" customFormat="1" x14ac:dyDescent="0.2">
      <c r="B53" s="14"/>
      <c r="C53" s="11"/>
      <c r="D53" s="11"/>
      <c r="E53" s="72"/>
      <c r="F53" s="72"/>
      <c r="G53" s="13"/>
      <c r="H53" s="13"/>
      <c r="I53" s="13"/>
      <c r="J53" s="13"/>
      <c r="K53" s="13"/>
    </row>
    <row r="54" spans="2:11" s="4" customFormat="1" x14ac:dyDescent="0.2">
      <c r="B54" s="14"/>
      <c r="C54" s="11"/>
      <c r="D54" s="11"/>
      <c r="E54" s="72"/>
      <c r="F54" s="72"/>
      <c r="G54" s="13"/>
      <c r="H54" s="13"/>
      <c r="I54" s="13"/>
      <c r="J54" s="13"/>
      <c r="K54" s="13"/>
    </row>
    <row r="55" spans="2:11" s="4" customFormat="1" x14ac:dyDescent="0.2">
      <c r="B55" s="14"/>
      <c r="C55" s="11"/>
      <c r="D55" s="11"/>
      <c r="E55" s="72"/>
      <c r="F55" s="72"/>
      <c r="G55" s="13"/>
      <c r="H55" s="13"/>
      <c r="I55" s="13"/>
      <c r="J55" s="13"/>
      <c r="K55" s="13"/>
    </row>
    <row r="56" spans="2:11" s="4" customFormat="1" x14ac:dyDescent="0.2">
      <c r="B56" s="14"/>
      <c r="C56" s="11"/>
      <c r="D56" s="11"/>
      <c r="E56" s="72"/>
      <c r="F56" s="72"/>
      <c r="G56" s="13"/>
      <c r="H56" s="13"/>
      <c r="I56" s="13"/>
      <c r="J56" s="13"/>
      <c r="K56" s="13"/>
    </row>
    <row r="57" spans="2:11" s="4" customFormat="1" x14ac:dyDescent="0.2">
      <c r="B57" s="14"/>
      <c r="C57" s="11"/>
      <c r="D57" s="11"/>
      <c r="E57" s="72"/>
      <c r="F57" s="72"/>
      <c r="G57" s="13"/>
      <c r="H57" s="13"/>
      <c r="I57" s="13"/>
      <c r="J57" s="13"/>
      <c r="K57" s="13"/>
    </row>
    <row r="58" spans="2:11" s="4" customFormat="1" x14ac:dyDescent="0.2">
      <c r="B58" s="14"/>
      <c r="C58" s="11"/>
      <c r="D58" s="11"/>
      <c r="E58" s="72"/>
      <c r="F58" s="72"/>
      <c r="G58" s="13"/>
      <c r="H58" s="13"/>
      <c r="I58" s="13"/>
      <c r="J58" s="13"/>
      <c r="K58" s="13"/>
    </row>
    <row r="59" spans="2:11" s="4" customFormat="1" x14ac:dyDescent="0.2">
      <c r="B59" s="14"/>
      <c r="C59" s="11"/>
      <c r="D59" s="11"/>
      <c r="E59" s="72"/>
      <c r="F59" s="72"/>
      <c r="G59" s="13"/>
      <c r="H59" s="13"/>
      <c r="I59" s="13"/>
      <c r="J59" s="13"/>
      <c r="K59" s="13"/>
    </row>
    <row r="60" spans="2:11" s="4" customFormat="1" x14ac:dyDescent="0.2">
      <c r="B60" s="14"/>
      <c r="C60" s="11"/>
      <c r="D60" s="11"/>
      <c r="E60" s="72"/>
      <c r="F60" s="72"/>
      <c r="G60" s="13"/>
      <c r="H60" s="13"/>
      <c r="I60" s="13"/>
      <c r="J60" s="13"/>
      <c r="K60" s="13"/>
    </row>
    <row r="61" spans="2:11" s="4" customFormat="1" x14ac:dyDescent="0.2">
      <c r="B61" s="14"/>
      <c r="C61" s="11"/>
      <c r="D61" s="11"/>
      <c r="E61" s="72"/>
      <c r="F61" s="72"/>
      <c r="G61" s="13"/>
      <c r="H61" s="13"/>
      <c r="I61" s="13"/>
      <c r="J61" s="13"/>
      <c r="K61" s="13"/>
    </row>
    <row r="62" spans="2:11" s="4" customFormat="1" x14ac:dyDescent="0.2">
      <c r="B62" s="14"/>
      <c r="C62" s="11"/>
      <c r="D62" s="11"/>
      <c r="E62" s="72"/>
      <c r="F62" s="72"/>
      <c r="G62" s="13"/>
      <c r="H62" s="13"/>
      <c r="I62" s="13"/>
      <c r="J62" s="13"/>
      <c r="K62" s="13"/>
    </row>
    <row r="63" spans="2:11" s="4" customFormat="1" x14ac:dyDescent="0.2">
      <c r="B63" s="14"/>
      <c r="C63" s="11"/>
      <c r="D63" s="11"/>
      <c r="E63" s="72"/>
      <c r="F63" s="72"/>
      <c r="G63" s="13"/>
      <c r="H63" s="13"/>
      <c r="I63" s="13"/>
      <c r="J63" s="13"/>
      <c r="K63" s="13"/>
    </row>
    <row r="64" spans="2:11" s="4" customFormat="1" x14ac:dyDescent="0.2">
      <c r="B64" s="14"/>
      <c r="C64" s="11"/>
      <c r="D64" s="11"/>
      <c r="E64" s="72"/>
      <c r="F64" s="72"/>
      <c r="G64" s="13"/>
      <c r="H64" s="13"/>
      <c r="I64" s="13"/>
      <c r="J64" s="13"/>
      <c r="K64" s="13"/>
    </row>
    <row r="65" spans="2:11" s="4" customFormat="1" x14ac:dyDescent="0.2">
      <c r="B65" s="14"/>
      <c r="C65" s="11"/>
      <c r="D65" s="11"/>
      <c r="E65" s="72"/>
      <c r="F65" s="72"/>
      <c r="G65" s="13"/>
      <c r="H65" s="13"/>
      <c r="I65" s="13"/>
      <c r="J65" s="13"/>
      <c r="K65" s="13"/>
    </row>
    <row r="66" spans="2:11" s="4" customFormat="1" x14ac:dyDescent="0.2">
      <c r="B66" s="14"/>
      <c r="C66" s="11"/>
      <c r="D66" s="11"/>
      <c r="E66" s="72"/>
      <c r="F66" s="72"/>
      <c r="G66" s="13"/>
      <c r="H66" s="13"/>
      <c r="I66" s="13"/>
      <c r="J66" s="13"/>
      <c r="K66" s="13"/>
    </row>
    <row r="67" spans="2:11" s="4" customFormat="1" x14ac:dyDescent="0.2">
      <c r="B67" s="14"/>
      <c r="C67" s="11"/>
      <c r="D67" s="11"/>
      <c r="E67" s="72"/>
      <c r="F67" s="72"/>
      <c r="G67" s="13"/>
      <c r="H67" s="13"/>
      <c r="I67" s="13"/>
      <c r="J67" s="13"/>
      <c r="K67" s="13"/>
    </row>
    <row r="68" spans="2:11" s="4" customFormat="1" x14ac:dyDescent="0.2">
      <c r="B68" s="14"/>
      <c r="C68" s="11"/>
      <c r="D68" s="11"/>
      <c r="E68" s="72"/>
      <c r="F68" s="72"/>
      <c r="G68" s="13"/>
      <c r="H68" s="13"/>
      <c r="I68" s="13"/>
      <c r="J68" s="13"/>
      <c r="K68" s="13"/>
    </row>
    <row r="69" spans="2:11" s="4" customFormat="1" x14ac:dyDescent="0.2">
      <c r="B69" s="14"/>
      <c r="C69" s="11"/>
      <c r="D69" s="11"/>
      <c r="E69" s="72"/>
      <c r="F69" s="72"/>
      <c r="G69" s="13"/>
      <c r="H69" s="13"/>
      <c r="I69" s="13"/>
      <c r="J69" s="13"/>
      <c r="K69" s="13"/>
    </row>
    <row r="70" spans="2:11" s="4" customFormat="1" x14ac:dyDescent="0.2">
      <c r="B70" s="14"/>
      <c r="C70" s="11"/>
      <c r="D70" s="11"/>
      <c r="E70" s="72"/>
      <c r="F70" s="72"/>
      <c r="G70" s="13"/>
      <c r="H70" s="13"/>
      <c r="I70" s="13"/>
      <c r="J70" s="13"/>
      <c r="K70" s="13"/>
    </row>
    <row r="71" spans="2:11" s="4" customFormat="1" x14ac:dyDescent="0.2">
      <c r="B71" s="14"/>
      <c r="C71" s="11"/>
      <c r="D71" s="11"/>
      <c r="E71" s="72"/>
      <c r="F71" s="72"/>
      <c r="G71" s="13"/>
      <c r="H71" s="13"/>
      <c r="I71" s="13"/>
      <c r="J71" s="13"/>
      <c r="K71" s="13"/>
    </row>
    <row r="72" spans="2:11" s="4" customFormat="1" x14ac:dyDescent="0.2">
      <c r="B72" s="14"/>
      <c r="C72" s="11"/>
      <c r="D72" s="11"/>
      <c r="E72" s="72"/>
      <c r="F72" s="72"/>
      <c r="G72" s="13"/>
      <c r="H72" s="13"/>
      <c r="I72" s="13"/>
      <c r="J72" s="13"/>
      <c r="K72" s="13"/>
    </row>
    <row r="73" spans="2:11" s="4" customFormat="1" x14ac:dyDescent="0.2">
      <c r="B73" s="14"/>
      <c r="C73" s="11"/>
      <c r="D73" s="11"/>
      <c r="E73" s="72"/>
      <c r="F73" s="72"/>
      <c r="G73" s="13"/>
      <c r="H73" s="13"/>
      <c r="I73" s="13"/>
      <c r="J73" s="13"/>
      <c r="K73" s="13"/>
    </row>
    <row r="74" spans="2:11" s="4" customFormat="1" x14ac:dyDescent="0.2">
      <c r="B74" s="14"/>
      <c r="C74" s="11"/>
      <c r="D74" s="11"/>
      <c r="E74" s="72"/>
      <c r="F74" s="72"/>
      <c r="G74" s="13"/>
      <c r="H74" s="13"/>
      <c r="I74" s="13"/>
      <c r="J74" s="13"/>
      <c r="K74" s="13"/>
    </row>
    <row r="75" spans="2:11" s="4" customFormat="1" x14ac:dyDescent="0.2">
      <c r="B75" s="14"/>
      <c r="C75" s="11"/>
      <c r="D75" s="11"/>
      <c r="E75" s="72"/>
      <c r="F75" s="72"/>
      <c r="G75" s="13"/>
      <c r="H75" s="13"/>
      <c r="I75" s="13"/>
      <c r="J75" s="13"/>
      <c r="K75" s="13"/>
    </row>
    <row r="76" spans="2:11" s="4" customFormat="1" x14ac:dyDescent="0.2">
      <c r="B76" s="14"/>
      <c r="C76" s="11"/>
      <c r="D76" s="11"/>
      <c r="E76" s="72"/>
      <c r="F76" s="72"/>
      <c r="G76" s="13"/>
      <c r="H76" s="13"/>
      <c r="I76" s="13"/>
      <c r="J76" s="13"/>
      <c r="K76" s="13"/>
    </row>
    <row r="77" spans="2:11" s="4" customFormat="1" x14ac:dyDescent="0.2">
      <c r="B77" s="14"/>
      <c r="C77" s="11"/>
      <c r="D77" s="11"/>
      <c r="E77" s="72"/>
      <c r="F77" s="72"/>
      <c r="G77" s="13"/>
      <c r="H77" s="13"/>
      <c r="I77" s="13"/>
      <c r="J77" s="13"/>
      <c r="K77" s="13"/>
    </row>
    <row r="78" spans="2:11" s="4" customFormat="1" x14ac:dyDescent="0.2">
      <c r="B78" s="14"/>
      <c r="C78" s="11"/>
      <c r="D78" s="11"/>
      <c r="E78" s="72"/>
      <c r="F78" s="72"/>
      <c r="G78" s="13"/>
      <c r="H78" s="13"/>
      <c r="I78" s="13"/>
      <c r="J78" s="13"/>
      <c r="K78" s="13"/>
    </row>
    <row r="79" spans="2:11" s="4" customFormat="1" x14ac:dyDescent="0.2">
      <c r="B79" s="14"/>
      <c r="C79" s="11"/>
      <c r="D79" s="11"/>
      <c r="E79" s="72"/>
      <c r="F79" s="72"/>
      <c r="G79" s="13"/>
      <c r="H79" s="13"/>
      <c r="I79" s="13"/>
      <c r="J79" s="13"/>
      <c r="K79" s="13"/>
    </row>
    <row r="80" spans="2:11" s="4" customFormat="1" x14ac:dyDescent="0.2">
      <c r="B80" s="14"/>
      <c r="C80" s="11"/>
      <c r="D80" s="11"/>
      <c r="E80" s="72"/>
      <c r="F80" s="72"/>
      <c r="G80" s="13"/>
      <c r="H80" s="13"/>
      <c r="I80" s="13"/>
      <c r="J80" s="13"/>
      <c r="K80" s="13"/>
    </row>
    <row r="81" spans="2:11" s="4" customFormat="1" x14ac:dyDescent="0.2">
      <c r="B81" s="14"/>
      <c r="C81" s="11"/>
      <c r="D81" s="11"/>
      <c r="E81" s="72"/>
      <c r="F81" s="72"/>
      <c r="G81" s="13"/>
      <c r="H81" s="13"/>
      <c r="I81" s="13"/>
      <c r="J81" s="13"/>
      <c r="K81" s="13"/>
    </row>
    <row r="82" spans="2:11" s="4" customFormat="1" x14ac:dyDescent="0.2">
      <c r="B82" s="14"/>
      <c r="C82" s="11"/>
      <c r="D82" s="11"/>
      <c r="E82" s="72"/>
      <c r="F82" s="72"/>
      <c r="G82" s="13"/>
      <c r="H82" s="13"/>
      <c r="I82" s="13"/>
      <c r="J82" s="13"/>
      <c r="K82" s="13"/>
    </row>
    <row r="83" spans="2:11" s="4" customFormat="1" x14ac:dyDescent="0.2">
      <c r="B83" s="14"/>
      <c r="C83" s="11"/>
      <c r="D83" s="11"/>
      <c r="E83" s="72"/>
      <c r="F83" s="72"/>
      <c r="G83" s="13"/>
      <c r="H83" s="13"/>
      <c r="I83" s="13"/>
      <c r="J83" s="13"/>
      <c r="K83" s="13"/>
    </row>
    <row r="84" spans="2:11" s="4" customFormat="1" x14ac:dyDescent="0.2">
      <c r="B84" s="14"/>
      <c r="C84" s="11"/>
      <c r="D84" s="11"/>
      <c r="E84" s="72"/>
      <c r="F84" s="72"/>
      <c r="G84" s="13"/>
      <c r="H84" s="13"/>
      <c r="I84" s="13"/>
      <c r="J84" s="13"/>
      <c r="K84" s="13"/>
    </row>
    <row r="85" spans="2:11" s="4" customFormat="1" x14ac:dyDescent="0.2">
      <c r="B85" s="14"/>
      <c r="C85" s="11"/>
      <c r="D85" s="11"/>
      <c r="E85" s="72"/>
      <c r="F85" s="72"/>
      <c r="G85" s="13"/>
      <c r="H85" s="13"/>
      <c r="I85" s="13"/>
      <c r="J85" s="13"/>
      <c r="K85" s="13"/>
    </row>
    <row r="86" spans="2:11" s="4" customFormat="1" x14ac:dyDescent="0.2">
      <c r="B86" s="14"/>
      <c r="C86" s="11"/>
      <c r="D86" s="11"/>
      <c r="E86" s="72"/>
      <c r="F86" s="72"/>
      <c r="G86" s="13"/>
      <c r="H86" s="13"/>
      <c r="I86" s="13"/>
      <c r="J86" s="13"/>
      <c r="K86" s="13"/>
    </row>
    <row r="87" spans="2:11" s="4" customFormat="1" x14ac:dyDescent="0.2">
      <c r="B87" s="14"/>
      <c r="C87" s="11"/>
      <c r="D87" s="11"/>
      <c r="E87" s="72"/>
      <c r="F87" s="72"/>
      <c r="G87" s="13"/>
      <c r="H87" s="13"/>
      <c r="I87" s="13"/>
      <c r="J87" s="13"/>
      <c r="K87" s="13"/>
    </row>
    <row r="88" spans="2:11" s="4" customFormat="1" x14ac:dyDescent="0.2">
      <c r="B88" s="14"/>
      <c r="C88" s="11"/>
      <c r="D88" s="11"/>
      <c r="E88" s="72"/>
      <c r="F88" s="72"/>
      <c r="G88" s="13"/>
      <c r="H88" s="13"/>
      <c r="I88" s="13"/>
      <c r="J88" s="13"/>
      <c r="K88" s="13"/>
    </row>
    <row r="89" spans="2:11" s="4" customFormat="1" x14ac:dyDescent="0.2">
      <c r="B89" s="14"/>
      <c r="C89" s="11"/>
      <c r="D89" s="11"/>
      <c r="E89" s="72"/>
      <c r="F89" s="72"/>
      <c r="G89" s="13"/>
      <c r="H89" s="13"/>
      <c r="I89" s="13"/>
      <c r="J89" s="13"/>
      <c r="K89" s="13"/>
    </row>
    <row r="90" spans="2:11" s="4" customFormat="1" x14ac:dyDescent="0.2">
      <c r="B90" s="14"/>
      <c r="C90" s="11"/>
      <c r="D90" s="11"/>
      <c r="E90" s="72"/>
      <c r="F90" s="72"/>
      <c r="G90" s="13"/>
      <c r="H90" s="13"/>
      <c r="I90" s="13"/>
      <c r="J90" s="13"/>
      <c r="K90" s="13"/>
    </row>
    <row r="91" spans="2:11" s="4" customFormat="1" x14ac:dyDescent="0.2">
      <c r="B91" s="14"/>
      <c r="C91" s="11"/>
      <c r="D91" s="11"/>
      <c r="E91" s="72"/>
      <c r="F91" s="72"/>
      <c r="G91" s="13"/>
      <c r="H91" s="13"/>
      <c r="I91" s="13"/>
      <c r="J91" s="13"/>
      <c r="K91" s="13"/>
    </row>
  </sheetData>
  <mergeCells count="2">
    <mergeCell ref="A1:K1"/>
    <mergeCell ref="B43:G43"/>
  </mergeCells>
  <pageMargins left="0.25" right="0.25" top="0.75" bottom="0.75" header="0.3" footer="0.3"/>
  <pageSetup paperSize="9" scale="82" fitToHeight="0" orientation="landscape" r:id="rId1"/>
  <headerFooter>
    <oddHeader xml:space="preserve">&amp;CPREFEITURA MUNICIPAL DE BANDEIRANTES
ESTADO DO PARANÁ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opLeftCell="A15" zoomScale="140" zoomScaleNormal="140" workbookViewId="0">
      <selection activeCell="E18" sqref="A1:E18"/>
    </sheetView>
  </sheetViews>
  <sheetFormatPr defaultRowHeight="15" x14ac:dyDescent="0.25"/>
  <cols>
    <col min="1" max="1" width="4.5703125" customWidth="1"/>
    <col min="2" max="2" width="5" customWidth="1"/>
    <col min="3" max="3" width="52.140625" customWidth="1"/>
    <col min="4" max="4" width="18.140625" customWidth="1"/>
    <col min="5" max="5" width="18.28515625" customWidth="1"/>
  </cols>
  <sheetData>
    <row r="1" spans="1:5" ht="30.75" customHeight="1" x14ac:dyDescent="0.25">
      <c r="A1" s="209"/>
      <c r="B1" s="209"/>
      <c r="C1" s="209"/>
      <c r="D1" s="209"/>
      <c r="E1" s="209"/>
    </row>
    <row r="2" spans="1:5" ht="30.75" customHeight="1" x14ac:dyDescent="0.25">
      <c r="A2" s="208"/>
      <c r="B2" s="208"/>
      <c r="C2" s="208"/>
      <c r="D2" s="208"/>
      <c r="E2" s="208"/>
    </row>
    <row r="3" spans="1:5" ht="30" customHeight="1" x14ac:dyDescent="0.25">
      <c r="A3" s="208"/>
      <c r="B3" s="208"/>
      <c r="C3" s="208"/>
      <c r="D3" s="208"/>
      <c r="E3" s="208"/>
    </row>
    <row r="4" spans="1:5" ht="29.25" customHeight="1" x14ac:dyDescent="0.25">
      <c r="A4" s="208"/>
      <c r="B4" s="208"/>
      <c r="C4" s="208"/>
      <c r="D4" s="208"/>
      <c r="E4" s="208"/>
    </row>
    <row r="5" spans="1:5" ht="30.75" customHeight="1" x14ac:dyDescent="0.25">
      <c r="A5" s="207"/>
      <c r="B5" s="207"/>
      <c r="C5" s="207"/>
      <c r="D5" s="207"/>
      <c r="E5" s="207"/>
    </row>
    <row r="6" spans="1:5" ht="30.75" customHeight="1" x14ac:dyDescent="0.25">
      <c r="A6" s="207"/>
      <c r="B6" s="207"/>
      <c r="C6" s="207"/>
      <c r="D6" s="207"/>
      <c r="E6" s="207"/>
    </row>
    <row r="7" spans="1:5" ht="30" customHeight="1" x14ac:dyDescent="0.25">
      <c r="A7" s="208"/>
      <c r="B7" s="208"/>
      <c r="C7" s="208"/>
      <c r="D7" s="208"/>
      <c r="E7" s="208"/>
    </row>
    <row r="8" spans="1:5" x14ac:dyDescent="0.25">
      <c r="A8" s="121"/>
      <c r="B8" s="121"/>
      <c r="C8" s="121"/>
      <c r="D8" s="121"/>
      <c r="E8" s="121"/>
    </row>
    <row r="9" spans="1:5" ht="70.5" customHeight="1" x14ac:dyDescent="0.25">
      <c r="A9" s="32"/>
      <c r="B9" s="32"/>
      <c r="C9" s="124"/>
      <c r="D9" s="122"/>
      <c r="E9" s="122"/>
    </row>
    <row r="10" spans="1:5" ht="58.5" customHeight="1" x14ac:dyDescent="0.25">
      <c r="A10" s="32"/>
      <c r="B10" s="32"/>
      <c r="C10" s="124"/>
      <c r="D10" s="123"/>
      <c r="E10" s="123"/>
    </row>
    <row r="11" spans="1:5" ht="42.75" customHeight="1" x14ac:dyDescent="0.25">
      <c r="A11" s="32"/>
      <c r="B11" s="32"/>
      <c r="C11" s="124"/>
      <c r="D11" s="123"/>
      <c r="E11" s="123"/>
    </row>
    <row r="12" spans="1:5" ht="52.5" customHeight="1" x14ac:dyDescent="0.25">
      <c r="A12" s="32"/>
      <c r="B12" s="32"/>
      <c r="C12" s="124"/>
      <c r="D12" s="123"/>
      <c r="E12" s="123"/>
    </row>
    <row r="13" spans="1:5" ht="51" customHeight="1" x14ac:dyDescent="0.25">
      <c r="A13" s="32"/>
      <c r="B13" s="32"/>
      <c r="C13" s="125"/>
      <c r="D13" s="123"/>
      <c r="E13" s="123"/>
    </row>
    <row r="14" spans="1:5" ht="60.75" customHeight="1" x14ac:dyDescent="0.25">
      <c r="A14" s="32"/>
      <c r="B14" s="32"/>
      <c r="C14" s="125"/>
      <c r="D14" s="123"/>
      <c r="E14" s="123"/>
    </row>
    <row r="15" spans="1:5" ht="44.25" customHeight="1" x14ac:dyDescent="0.25">
      <c r="A15" s="32"/>
      <c r="B15" s="32"/>
      <c r="C15" s="124"/>
      <c r="D15" s="123"/>
      <c r="E15" s="123"/>
    </row>
    <row r="16" spans="1:5" ht="35.25" customHeight="1" x14ac:dyDescent="0.25">
      <c r="A16" s="32"/>
      <c r="B16" s="32"/>
      <c r="C16" s="125"/>
      <c r="D16" s="123"/>
      <c r="E16" s="123"/>
    </row>
    <row r="17" spans="1:5" ht="60" customHeight="1" x14ac:dyDescent="0.25">
      <c r="A17" s="32"/>
      <c r="B17" s="32"/>
      <c r="C17" s="125"/>
      <c r="D17" s="123"/>
      <c r="E17" s="123"/>
    </row>
    <row r="18" spans="1:5" ht="93.75" customHeight="1" x14ac:dyDescent="0.25">
      <c r="A18" s="32"/>
      <c r="B18" s="32"/>
      <c r="C18" s="124"/>
      <c r="D18" s="123"/>
      <c r="E18" s="123"/>
    </row>
  </sheetData>
  <mergeCells count="7">
    <mergeCell ref="A6:E6"/>
    <mergeCell ref="A7:E7"/>
    <mergeCell ref="A2:E2"/>
    <mergeCell ref="A1:E1"/>
    <mergeCell ref="A4:E4"/>
    <mergeCell ref="A3:E3"/>
    <mergeCell ref="A5:E5"/>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2</vt:i4>
      </vt:variant>
    </vt:vector>
  </HeadingPairs>
  <TitlesOfParts>
    <vt:vector size="8" baseType="lpstr">
      <vt:lpstr>Mapa de preços</vt:lpstr>
      <vt:lpstr>Memória de Calculo - Contrato</vt:lpstr>
      <vt:lpstr>Memória de Calculo - Fornecedor</vt:lpstr>
      <vt:lpstr>Memoria de Calculo - Sites</vt:lpstr>
      <vt:lpstr>Quantitativo</vt:lpstr>
      <vt:lpstr>Orçamento</vt:lpstr>
      <vt:lpstr>'Mapa de preços'!Area_de_impressao</vt:lpstr>
      <vt:lpstr>Quantitativo!Area_de_impressao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cp:lastPrinted>2024-12-12T11:53:26Z</cp:lastPrinted>
  <dcterms:created xsi:type="dcterms:W3CDTF">2022-09-23T17:46:49Z</dcterms:created>
  <dcterms:modified xsi:type="dcterms:W3CDTF">2024-12-12T14:28:15Z</dcterms:modified>
</cp:coreProperties>
</file>