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Y:\Projetos 2020\ENTORNO SANTA TEREZINHA\DOCUMENTOS PARA LICITAÇÃO - Elétrica\"/>
    </mc:Choice>
  </mc:AlternateContent>
  <xr:revisionPtr revIDLastSave="0" documentId="13_ncr:1_{AF86BC65-D931-40E9-8766-D70866B1C7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pa de preços" sheetId="7" r:id="rId1"/>
    <sheet name="Memória de Calculo - Contrato" sheetId="4" r:id="rId2"/>
    <sheet name="Memória de Calculo - Fornecedor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7" l="1"/>
  <c r="L3" i="7"/>
  <c r="G4" i="6"/>
  <c r="G4" i="4"/>
  <c r="J3" i="7"/>
  <c r="G5" i="4" l="1"/>
  <c r="G5" i="6" l="1"/>
</calcChain>
</file>

<file path=xl/sharedStrings.xml><?xml version="1.0" encoding="utf-8"?>
<sst xmlns="http://schemas.openxmlformats.org/spreadsheetml/2006/main" count="75" uniqueCount="56">
  <si>
    <t>ITEM</t>
  </si>
  <si>
    <t>DESCRIÇÃO DO PRODUTO</t>
  </si>
  <si>
    <t>QUANTIDADE</t>
  </si>
  <si>
    <t>VALOR TOTAL</t>
  </si>
  <si>
    <t>E-MAIL</t>
  </si>
  <si>
    <t>PESQUISA DE PREÇOS</t>
  </si>
  <si>
    <t>A</t>
  </si>
  <si>
    <t>B</t>
  </si>
  <si>
    <t>C</t>
  </si>
  <si>
    <t>D</t>
  </si>
  <si>
    <t>E</t>
  </si>
  <si>
    <t>VALOR TOTAL DO PROCESSO</t>
  </si>
  <si>
    <t>JUSTIFICATIVA PARA DESCONSIDERAÇÃO DE VALORES INCONSISTENTES, INEXEQUÍVEIS OU EXCESSIVAMENTE ELEVADOS (CASO NECESSÁRIO): Não se aplica</t>
  </si>
  <si>
    <t>RELAÇÃO DE FORNECEDORES CONSULTADOS</t>
  </si>
  <si>
    <t>EMPRESA</t>
  </si>
  <si>
    <t>TELEFONE</t>
  </si>
  <si>
    <t>CONTATO</t>
  </si>
  <si>
    <t>FORNECEU COTAÇÃO?</t>
  </si>
  <si>
    <t>MEMÓRIA DE CALCULO - CONTRATAÇÕES SIMILARES</t>
  </si>
  <si>
    <t>QTD</t>
  </si>
  <si>
    <t>MEMÓRIA DE CALCULO - FORNECEDORES</t>
  </si>
  <si>
    <t>MEDIANA VALOR UNITÁRIO</t>
  </si>
  <si>
    <t>sim</t>
  </si>
  <si>
    <t>Elisangela</t>
  </si>
  <si>
    <t>PRAZO PARA FORNECIMENTO DA COTAÇÃO: 05 (cinco) dias</t>
  </si>
  <si>
    <t>MÉDIA</t>
  </si>
  <si>
    <t>MÉTODO ESTATÍSTICO UTILIZADO E JUSTIFICATIVA PARA SUA UTILIZAÇÃO: Informo que o método estatístico escolhido foi à média de preços, pois os valores coletados possuem pequenas variações de preços e os dados estão dispostos de forma homogênea</t>
  </si>
  <si>
    <t>MÉDIA VALOR UNITÁRIO</t>
  </si>
  <si>
    <t>JUSTIFICATIVA DA ESCOLHA DOS FORNECEDORES (NO CASO DE PESQUISA DIRETA): Foi solicitado orçamento para os fornecedores encontrados em site de busca da internet.</t>
  </si>
  <si>
    <t>FG RECYCLING TECH LTDA</t>
  </si>
  <si>
    <t>fgsolucoesempresariais@gmail.com</t>
  </si>
  <si>
    <t>47 99986-92345</t>
  </si>
  <si>
    <t>EXECUÇÃO DE ENSAIO DE PERCOLAÇÃO. EMISSÃO DE RELATÓRIO COM O RESULTADO DA INVESTIGAÇÃO, JUNTAMENTE COM ART.</t>
  </si>
  <si>
    <t>MOBILIZAÇÃO E DESMOBILIZAÇÃO DOS EQUIPAMENTOS DA SEDE DA EMPRESA. DESLOCAMENTO, ESTADIA E ALIMENTAÇÃO DA EQUIPE, E EQUIPAMENTO PARA O ENSAIO.</t>
  </si>
  <si>
    <t>Município de Ivaiporã/PR</t>
  </si>
  <si>
    <t>L3 AMBIENTAL</t>
  </si>
  <si>
    <t>SOENVIL</t>
  </si>
  <si>
    <t>SOLIDEX</t>
  </si>
  <si>
    <t>Município de Bandeirantes/PR</t>
  </si>
  <si>
    <t>Municipio de Taquaral/GO</t>
  </si>
  <si>
    <t>FORNECEDORES CONSULTADOS</t>
  </si>
  <si>
    <t>CONTRATAÇÃO DE PESSOA JURÍDICA PARA EXECUÇÃO E INSTALAÇÃO DE PASSARELA METÁLICA CONFORME PROJETO, COM PISO DE CHAPA ANTE DERRAPANTE, INCLUSO GUARDA CORPO E CORRIMÃO, NA ESCOLA MUNICIPAL PROFESSORA HESTUCO KAWASAKY NO MUNICÍPIO DE BANDEIRANTES-PR</t>
  </si>
  <si>
    <t>UNIDADE</t>
  </si>
  <si>
    <t>ENGELUZ</t>
  </si>
  <si>
    <t>STEL</t>
  </si>
  <si>
    <t>ELETROFIO</t>
  </si>
  <si>
    <t>UND</t>
  </si>
  <si>
    <t>Rivail</t>
  </si>
  <si>
    <t>(43) 3513-1200</t>
  </si>
  <si>
    <t>(43) 3154-2828</t>
  </si>
  <si>
    <t>Gilmar</t>
  </si>
  <si>
    <t>projetos@stelsistemaseletricos.com.br</t>
  </si>
  <si>
    <t>(44) 4009-3600</t>
  </si>
  <si>
    <t>licitacao@eletrofio.com.br</t>
  </si>
  <si>
    <t>Daniel</t>
  </si>
  <si>
    <t>RESPONSAVEL PELA PESQUISA: RAFAEL DE SOUZA NASCIMENTO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</si>
</sst>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\ #,##0.00;[Red]&quot;R$&quot;\ #,##0.00"/>
  </numFmts>
  <fonts count="20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96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/>
    </xf>
    <xf numFmtId="0" fontId="11" fillId="0" borderId="1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64" fontId="12" fillId="0" borderId="3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164" fontId="12" fillId="0" borderId="0" xfId="0" applyNumberFormat="1" applyFont="1" applyAlignment="1">
      <alignment horizontal="center"/>
    </xf>
    <xf numFmtId="0" fontId="5" fillId="0" borderId="12" xfId="0" applyFont="1" applyBorder="1"/>
    <xf numFmtId="0" fontId="5" fillId="0" borderId="14" xfId="0" applyFont="1" applyBorder="1"/>
    <xf numFmtId="164" fontId="12" fillId="0" borderId="13" xfId="0" applyNumberFormat="1" applyFont="1" applyBorder="1" applyAlignment="1">
      <alignment horizontal="center"/>
    </xf>
    <xf numFmtId="164" fontId="12" fillId="0" borderId="16" xfId="0" applyNumberFormat="1" applyFont="1" applyBorder="1" applyAlignment="1">
      <alignment horizontal="center"/>
    </xf>
    <xf numFmtId="165" fontId="0" fillId="2" borderId="3" xfId="0" applyNumberForma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164" fontId="10" fillId="0" borderId="0" xfId="1" applyNumberFormat="1" applyBorder="1" applyAlignment="1">
      <alignment horizontal="center" wrapText="1"/>
    </xf>
    <xf numFmtId="164" fontId="16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/>
    </xf>
    <xf numFmtId="164" fontId="16" fillId="0" borderId="13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/>
    </xf>
    <xf numFmtId="164" fontId="18" fillId="0" borderId="1" xfId="0" applyNumberFormat="1" applyFont="1" applyBorder="1" applyAlignment="1">
      <alignment horizontal="center" vertical="center"/>
    </xf>
    <xf numFmtId="0" fontId="19" fillId="0" borderId="1" xfId="1" applyFont="1" applyBorder="1" applyAlignment="1">
      <alignment horizontal="center"/>
    </xf>
    <xf numFmtId="164" fontId="19" fillId="0" borderId="1" xfId="0" applyNumberFormat="1" applyFont="1" applyBorder="1" applyAlignment="1">
      <alignment horizontal="center"/>
    </xf>
    <xf numFmtId="164" fontId="12" fillId="0" borderId="0" xfId="0" quotePrefix="1" applyNumberFormat="1" applyFont="1" applyAlignment="1">
      <alignment horizontal="center"/>
    </xf>
    <xf numFmtId="0" fontId="19" fillId="0" borderId="1" xfId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wrapText="1"/>
    </xf>
    <xf numFmtId="0" fontId="5" fillId="0" borderId="2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10" fillId="0" borderId="1" xfId="1" applyNumberFormat="1" applyBorder="1" applyAlignment="1">
      <alignment horizontal="center"/>
    </xf>
    <xf numFmtId="164" fontId="17" fillId="0" borderId="1" xfId="1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4" fontId="17" fillId="0" borderId="15" xfId="1" applyNumberFormat="1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9" fillId="0" borderId="0" xfId="0" applyFont="1" applyAlignment="1">
      <alignment horizont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ojetos@stelsistemaseletricos.com.br" TargetMode="External"/><Relationship Id="rId2" Type="http://schemas.openxmlformats.org/officeDocument/2006/relationships/hyperlink" Target="tel:" TargetMode="External"/><Relationship Id="rId1" Type="http://schemas.openxmlformats.org/officeDocument/2006/relationships/hyperlink" Target="mailto:fgsolucoesempresariais@gmail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icitacao@eletrofio.com.b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76"/>
  <sheetViews>
    <sheetView showGridLines="0" tabSelected="1" zoomScale="89" zoomScaleNormal="89" workbookViewId="0">
      <selection activeCell="L7" sqref="L7"/>
    </sheetView>
  </sheetViews>
  <sheetFormatPr defaultRowHeight="14.25" x14ac:dyDescent="0.2"/>
  <cols>
    <col min="1" max="1" width="4.7109375" style="7" customWidth="1"/>
    <col min="2" max="2" width="6.28515625" style="19" customWidth="1"/>
    <col min="3" max="3" width="9" style="6" customWidth="1"/>
    <col min="4" max="4" width="57.7109375" style="4" customWidth="1"/>
    <col min="5" max="5" width="18" style="3" customWidth="1"/>
    <col min="6" max="6" width="19" style="3" customWidth="1"/>
    <col min="7" max="7" width="17.28515625" style="3" customWidth="1"/>
    <col min="8" max="8" width="10.7109375" style="3" customWidth="1"/>
    <col min="9" max="9" width="9.7109375" style="3" customWidth="1"/>
    <col min="10" max="10" width="18.42578125" style="3" hidden="1" customWidth="1"/>
    <col min="11" max="11" width="18.5703125" style="3" customWidth="1"/>
    <col min="12" max="12" width="19.42578125" style="3" customWidth="1"/>
    <col min="13" max="13" width="9.140625" style="14"/>
    <col min="14" max="59" width="9.140625" style="12"/>
    <col min="60" max="16384" width="9.140625" style="7"/>
  </cols>
  <sheetData>
    <row r="1" spans="1:59" s="11" customFormat="1" ht="29.25" customHeight="1" x14ac:dyDescent="0.2">
      <c r="A1" s="88" t="s">
        <v>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90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</row>
    <row r="2" spans="1:59" ht="69.75" customHeight="1" x14ac:dyDescent="0.2">
      <c r="A2" s="24" t="s">
        <v>0</v>
      </c>
      <c r="B2" s="25" t="s">
        <v>42</v>
      </c>
      <c r="C2" s="26" t="s">
        <v>2</v>
      </c>
      <c r="D2" s="27" t="s">
        <v>1</v>
      </c>
      <c r="E2" s="1" t="s">
        <v>6</v>
      </c>
      <c r="F2" s="1" t="s">
        <v>7</v>
      </c>
      <c r="G2" s="2" t="s">
        <v>8</v>
      </c>
      <c r="H2" s="2" t="s">
        <v>9</v>
      </c>
      <c r="I2" s="2" t="s">
        <v>10</v>
      </c>
      <c r="J2" s="2" t="s">
        <v>21</v>
      </c>
      <c r="K2" s="2" t="s">
        <v>27</v>
      </c>
      <c r="L2" s="15" t="s">
        <v>3</v>
      </c>
      <c r="M2" s="12"/>
    </row>
    <row r="3" spans="1:59" ht="100.5" customHeight="1" x14ac:dyDescent="0.2">
      <c r="A3" s="62">
        <v>1</v>
      </c>
      <c r="B3" s="28" t="s">
        <v>46</v>
      </c>
      <c r="C3" s="63">
        <v>1</v>
      </c>
      <c r="D3" s="29" t="s">
        <v>41</v>
      </c>
      <c r="E3" s="30">
        <v>155842.85999999999</v>
      </c>
      <c r="F3" s="34">
        <v>118826.68</v>
      </c>
      <c r="G3" s="31">
        <v>144477.68</v>
      </c>
      <c r="H3" s="32"/>
      <c r="I3" s="33"/>
      <c r="J3" s="34">
        <f>MEDIAN(E3:I3)</f>
        <v>144477.68</v>
      </c>
      <c r="K3" s="34">
        <v>118826.68</v>
      </c>
      <c r="L3" s="35">
        <f>K3*C3</f>
        <v>118826.68</v>
      </c>
      <c r="M3" s="12"/>
    </row>
    <row r="4" spans="1:59" s="13" customFormat="1" ht="44.25" customHeight="1" thickBot="1" x14ac:dyDescent="0.25">
      <c r="A4" s="91" t="s">
        <v>11</v>
      </c>
      <c r="B4" s="92"/>
      <c r="C4" s="92"/>
      <c r="D4" s="93"/>
      <c r="E4" s="92"/>
      <c r="F4" s="92"/>
      <c r="G4" s="92"/>
      <c r="H4" s="92"/>
      <c r="I4" s="92"/>
      <c r="J4" s="92"/>
      <c r="K4" s="94"/>
      <c r="L4" s="36">
        <f>SUM(L3:L3)</f>
        <v>118826.68</v>
      </c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</row>
    <row r="5" spans="1:59" s="12" customFormat="1" ht="15" thickBot="1" x14ac:dyDescent="0.25">
      <c r="A5" s="37"/>
      <c r="B5" s="38"/>
      <c r="C5" s="39"/>
      <c r="D5" s="40"/>
      <c r="E5" s="41"/>
      <c r="F5" s="41"/>
      <c r="G5" s="41"/>
      <c r="H5" s="41"/>
      <c r="I5" s="41"/>
      <c r="J5" s="41"/>
      <c r="K5" s="41"/>
      <c r="L5" s="41"/>
    </row>
    <row r="6" spans="1:59" s="12" customFormat="1" ht="29.25" customHeight="1" x14ac:dyDescent="0.2">
      <c r="A6" s="37"/>
      <c r="B6" s="85" t="s">
        <v>40</v>
      </c>
      <c r="C6" s="86"/>
      <c r="D6" s="87"/>
      <c r="E6" s="41"/>
      <c r="F6" s="41"/>
      <c r="G6" s="41"/>
      <c r="H6" s="41"/>
      <c r="I6" s="41"/>
      <c r="J6" s="41"/>
      <c r="K6" s="41"/>
      <c r="L6" s="41"/>
    </row>
    <row r="7" spans="1:59" s="12" customFormat="1" x14ac:dyDescent="0.2">
      <c r="A7" s="37"/>
      <c r="B7" s="42" t="s">
        <v>6</v>
      </c>
      <c r="C7" s="65" t="s">
        <v>43</v>
      </c>
      <c r="D7" s="77"/>
      <c r="E7" s="41"/>
      <c r="F7" s="59"/>
      <c r="G7" s="41"/>
      <c r="H7" s="41"/>
      <c r="I7" s="41"/>
      <c r="J7" s="41"/>
      <c r="K7" s="41"/>
      <c r="L7" s="41"/>
    </row>
    <row r="8" spans="1:59" s="12" customFormat="1" x14ac:dyDescent="0.2">
      <c r="A8" s="37"/>
      <c r="B8" s="42" t="s">
        <v>7</v>
      </c>
      <c r="C8" s="65" t="s">
        <v>44</v>
      </c>
      <c r="D8" s="77"/>
      <c r="E8" s="41"/>
      <c r="F8" s="41"/>
      <c r="G8" s="41"/>
      <c r="H8" s="41"/>
      <c r="I8" s="41"/>
      <c r="J8" s="41"/>
      <c r="K8" s="41"/>
      <c r="L8" s="41"/>
    </row>
    <row r="9" spans="1:59" s="12" customFormat="1" x14ac:dyDescent="0.2">
      <c r="A9" s="37"/>
      <c r="B9" s="42" t="s">
        <v>8</v>
      </c>
      <c r="C9" s="65" t="s">
        <v>45</v>
      </c>
      <c r="D9" s="77"/>
      <c r="E9" s="41"/>
      <c r="F9" s="41"/>
      <c r="G9" s="41"/>
      <c r="H9" s="41"/>
      <c r="I9" s="41"/>
      <c r="J9" s="41"/>
      <c r="K9" s="41"/>
      <c r="L9" s="41"/>
    </row>
    <row r="10" spans="1:59" s="12" customFormat="1" x14ac:dyDescent="0.2">
      <c r="A10" s="37"/>
      <c r="B10" s="42" t="s">
        <v>9</v>
      </c>
      <c r="C10" s="65"/>
      <c r="D10" s="77"/>
      <c r="E10" s="41"/>
      <c r="F10" s="41"/>
      <c r="G10" s="41"/>
      <c r="H10" s="41"/>
      <c r="I10" s="41"/>
      <c r="J10" s="41"/>
      <c r="K10" s="41"/>
      <c r="L10" s="41"/>
    </row>
    <row r="11" spans="1:59" s="12" customFormat="1" ht="15" thickBot="1" x14ac:dyDescent="0.25">
      <c r="A11" s="37"/>
      <c r="B11" s="43" t="s">
        <v>10</v>
      </c>
      <c r="C11" s="69"/>
      <c r="D11" s="78"/>
      <c r="E11" s="41"/>
      <c r="F11" s="41"/>
      <c r="G11" s="41"/>
      <c r="H11" s="41"/>
      <c r="I11" s="41"/>
      <c r="J11" s="41"/>
      <c r="K11" s="41"/>
      <c r="L11" s="41"/>
    </row>
    <row r="12" spans="1:59" s="12" customFormat="1" ht="15" thickBot="1" x14ac:dyDescent="0.25">
      <c r="A12" s="37"/>
      <c r="B12" s="38"/>
      <c r="C12" s="39"/>
      <c r="D12" s="40"/>
      <c r="E12" s="41"/>
      <c r="F12" s="41"/>
      <c r="G12" s="41"/>
      <c r="H12" s="41"/>
      <c r="I12" s="41"/>
      <c r="J12" s="41"/>
      <c r="K12" s="41"/>
      <c r="L12" s="41"/>
    </row>
    <row r="13" spans="1:59" s="12" customFormat="1" ht="28.5" customHeight="1" thickBot="1" x14ac:dyDescent="0.25">
      <c r="A13" s="37"/>
      <c r="B13" s="79" t="s">
        <v>55</v>
      </c>
      <c r="C13" s="80"/>
      <c r="D13" s="81"/>
      <c r="E13" s="41"/>
      <c r="F13" s="41"/>
      <c r="G13" s="41"/>
      <c r="H13" s="41"/>
      <c r="I13" s="41"/>
      <c r="J13" s="41"/>
      <c r="K13" s="41"/>
      <c r="L13" s="41"/>
    </row>
    <row r="14" spans="1:59" s="12" customFormat="1" ht="15" thickBot="1" x14ac:dyDescent="0.25">
      <c r="A14" s="37"/>
      <c r="B14" s="38"/>
      <c r="C14" s="39"/>
      <c r="D14" s="40"/>
      <c r="E14" s="41"/>
      <c r="F14" s="41"/>
      <c r="G14" s="41"/>
      <c r="H14" s="41"/>
      <c r="I14" s="41"/>
      <c r="J14" s="41"/>
      <c r="K14" s="41"/>
      <c r="L14" s="41"/>
    </row>
    <row r="15" spans="1:59" s="12" customFormat="1" ht="36" customHeight="1" thickBot="1" x14ac:dyDescent="0.25">
      <c r="A15" s="37"/>
      <c r="B15" s="82" t="s">
        <v>26</v>
      </c>
      <c r="C15" s="83"/>
      <c r="D15" s="83"/>
      <c r="E15" s="83"/>
      <c r="F15" s="83"/>
      <c r="G15" s="83"/>
      <c r="H15" s="83"/>
      <c r="I15" s="83"/>
      <c r="J15" s="83"/>
      <c r="K15" s="83"/>
      <c r="L15" s="84"/>
    </row>
    <row r="16" spans="1:59" s="12" customFormat="1" ht="15" thickBot="1" x14ac:dyDescent="0.25">
      <c r="A16" s="37"/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</row>
    <row r="17" spans="1:59" s="12" customFormat="1" ht="38.25" customHeight="1" thickBot="1" x14ac:dyDescent="0.25">
      <c r="A17" s="37"/>
      <c r="B17" s="79" t="s">
        <v>12</v>
      </c>
      <c r="C17" s="80"/>
      <c r="D17" s="80"/>
      <c r="E17" s="80"/>
      <c r="F17" s="80"/>
      <c r="G17" s="80"/>
      <c r="H17" s="80"/>
      <c r="I17" s="80"/>
      <c r="J17" s="80"/>
      <c r="K17" s="80"/>
      <c r="L17" s="81"/>
    </row>
    <row r="18" spans="1:59" s="12" customFormat="1" ht="15" thickBot="1" x14ac:dyDescent="0.25">
      <c r="A18" s="37"/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</row>
    <row r="19" spans="1:59" s="12" customFormat="1" ht="42" customHeight="1" thickBot="1" x14ac:dyDescent="0.25">
      <c r="A19" s="37"/>
      <c r="B19" s="79" t="s">
        <v>28</v>
      </c>
      <c r="C19" s="80"/>
      <c r="D19" s="80"/>
      <c r="E19" s="80"/>
      <c r="F19" s="80"/>
      <c r="G19" s="80"/>
      <c r="H19" s="80"/>
      <c r="I19" s="80"/>
      <c r="J19" s="80"/>
      <c r="K19" s="80"/>
      <c r="L19" s="81"/>
    </row>
    <row r="20" spans="1:59" s="12" customFormat="1" ht="15" thickBot="1" x14ac:dyDescent="0.25">
      <c r="A20" s="37"/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</row>
    <row r="21" spans="1:59" s="12" customFormat="1" ht="24.75" customHeight="1" x14ac:dyDescent="0.2">
      <c r="A21" s="37"/>
      <c r="B21" s="85" t="s">
        <v>13</v>
      </c>
      <c r="C21" s="86"/>
      <c r="D21" s="86"/>
      <c r="E21" s="86"/>
      <c r="F21" s="86"/>
      <c r="G21" s="86"/>
      <c r="H21" s="86"/>
      <c r="I21" s="87"/>
      <c r="J21" s="41"/>
      <c r="K21" s="41"/>
      <c r="L21" s="41"/>
    </row>
    <row r="22" spans="1:59" s="12" customFormat="1" ht="22.5" customHeight="1" x14ac:dyDescent="0.2">
      <c r="A22" s="37"/>
      <c r="B22" s="74" t="s">
        <v>24</v>
      </c>
      <c r="C22" s="75"/>
      <c r="D22" s="75"/>
      <c r="E22" s="75"/>
      <c r="F22" s="75"/>
      <c r="G22" s="75"/>
      <c r="H22" s="75"/>
      <c r="I22" s="76"/>
      <c r="J22" s="41"/>
      <c r="K22" s="41"/>
      <c r="L22" s="41"/>
    </row>
    <row r="23" spans="1:59" s="12" customFormat="1" ht="40.5" customHeight="1" x14ac:dyDescent="0.2">
      <c r="A23" s="37"/>
      <c r="B23" s="71" t="s">
        <v>14</v>
      </c>
      <c r="C23" s="72"/>
      <c r="D23" s="72"/>
      <c r="E23" s="73" t="s">
        <v>4</v>
      </c>
      <c r="F23" s="73"/>
      <c r="G23" s="56" t="s">
        <v>15</v>
      </c>
      <c r="H23" s="52" t="s">
        <v>16</v>
      </c>
      <c r="I23" s="54" t="s">
        <v>17</v>
      </c>
      <c r="J23" s="41"/>
      <c r="K23" s="41"/>
      <c r="L23" s="41"/>
    </row>
    <row r="24" spans="1:59" s="12" customFormat="1" ht="15.75" hidden="1" thickBot="1" x14ac:dyDescent="0.3">
      <c r="A24" s="37"/>
      <c r="B24" s="64" t="s">
        <v>29</v>
      </c>
      <c r="C24" s="65"/>
      <c r="D24" s="65"/>
      <c r="E24" s="66" t="s">
        <v>30</v>
      </c>
      <c r="F24" s="67"/>
      <c r="G24" s="58" t="s">
        <v>31</v>
      </c>
      <c r="H24" s="53" t="s">
        <v>23</v>
      </c>
      <c r="I24" s="44" t="s">
        <v>22</v>
      </c>
      <c r="J24" s="41"/>
      <c r="K24" s="41"/>
      <c r="L24" s="41"/>
    </row>
    <row r="25" spans="1:59" s="12" customFormat="1" ht="15" x14ac:dyDescent="0.25">
      <c r="A25" s="37"/>
      <c r="B25" s="64" t="s">
        <v>43</v>
      </c>
      <c r="C25" s="65"/>
      <c r="D25" s="65"/>
      <c r="E25" s="66"/>
      <c r="F25" s="67"/>
      <c r="G25" s="60" t="s">
        <v>48</v>
      </c>
      <c r="H25" s="53" t="s">
        <v>47</v>
      </c>
      <c r="I25" s="44" t="s">
        <v>22</v>
      </c>
      <c r="J25" s="41"/>
      <c r="K25" s="41"/>
      <c r="L25" s="41"/>
    </row>
    <row r="26" spans="1:59" s="12" customFormat="1" ht="15" x14ac:dyDescent="0.25">
      <c r="A26" s="37"/>
      <c r="B26" s="64" t="s">
        <v>44</v>
      </c>
      <c r="C26" s="65"/>
      <c r="D26" s="65"/>
      <c r="E26" s="66" t="s">
        <v>51</v>
      </c>
      <c r="F26" s="67"/>
      <c r="G26" s="58" t="s">
        <v>49</v>
      </c>
      <c r="H26" s="53" t="s">
        <v>50</v>
      </c>
      <c r="I26" s="44" t="s">
        <v>22</v>
      </c>
      <c r="J26" s="41"/>
      <c r="K26" s="41"/>
      <c r="L26" s="41"/>
    </row>
    <row r="27" spans="1:59" s="12" customFormat="1" ht="15" x14ac:dyDescent="0.25">
      <c r="A27" s="37"/>
      <c r="B27" s="64" t="s">
        <v>45</v>
      </c>
      <c r="C27" s="65"/>
      <c r="D27" s="65"/>
      <c r="E27" s="66" t="s">
        <v>53</v>
      </c>
      <c r="F27" s="67"/>
      <c r="G27" s="57" t="s">
        <v>52</v>
      </c>
      <c r="H27" s="61" t="s">
        <v>54</v>
      </c>
      <c r="I27" s="44" t="s">
        <v>22</v>
      </c>
      <c r="J27" s="41"/>
      <c r="K27" s="41"/>
      <c r="L27" s="41"/>
    </row>
    <row r="28" spans="1:59" s="13" customFormat="1" ht="15" thickBot="1" x14ac:dyDescent="0.25">
      <c r="A28" s="12"/>
      <c r="B28" s="68"/>
      <c r="C28" s="69"/>
      <c r="D28" s="69"/>
      <c r="E28" s="70"/>
      <c r="F28" s="70"/>
      <c r="G28" s="55"/>
      <c r="H28" s="55"/>
      <c r="I28" s="45"/>
      <c r="J28" s="47"/>
      <c r="K28" s="47"/>
      <c r="L28" s="47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</row>
    <row r="29" spans="1:59" s="12" customFormat="1" x14ac:dyDescent="0.2">
      <c r="B29" s="48"/>
      <c r="C29" s="49"/>
      <c r="D29" s="50"/>
      <c r="E29" s="47"/>
      <c r="F29" s="47"/>
      <c r="G29" s="47"/>
      <c r="H29" s="47"/>
      <c r="I29" s="47"/>
      <c r="J29" s="47"/>
      <c r="K29" s="47"/>
      <c r="L29" s="47"/>
    </row>
    <row r="30" spans="1:59" s="12" customFormat="1" x14ac:dyDescent="0.2">
      <c r="B30" s="48"/>
      <c r="C30" s="49"/>
      <c r="D30" s="50"/>
      <c r="E30" s="47"/>
      <c r="F30" s="47"/>
      <c r="G30" s="47"/>
      <c r="H30" s="47"/>
      <c r="I30" s="47"/>
      <c r="J30" s="47"/>
      <c r="K30" s="47"/>
      <c r="L30" s="47"/>
    </row>
    <row r="31" spans="1:59" s="12" customFormat="1" ht="15" x14ac:dyDescent="0.25">
      <c r="B31" s="48"/>
      <c r="C31" s="49"/>
      <c r="D31" s="50"/>
      <c r="E31" s="47"/>
      <c r="F31" s="51"/>
      <c r="G31" s="47"/>
      <c r="H31" s="47"/>
      <c r="I31" s="47"/>
      <c r="J31" s="47"/>
      <c r="K31" s="47"/>
      <c r="L31" s="47"/>
    </row>
    <row r="32" spans="1:59" s="12" customFormat="1" x14ac:dyDescent="0.2">
      <c r="B32" s="48"/>
      <c r="C32" s="49"/>
      <c r="D32" s="50"/>
      <c r="E32" s="47"/>
      <c r="F32" s="47"/>
      <c r="G32" s="47"/>
      <c r="H32" s="47"/>
      <c r="I32" s="47"/>
      <c r="J32" s="47"/>
      <c r="K32" s="47"/>
      <c r="L32" s="47"/>
    </row>
    <row r="33" spans="2:12" s="12" customFormat="1" ht="15" customHeight="1" x14ac:dyDescent="0.2">
      <c r="B33" s="48"/>
      <c r="C33" s="49"/>
      <c r="D33" s="50"/>
      <c r="E33" s="47"/>
      <c r="F33" s="47"/>
      <c r="G33" s="47"/>
      <c r="H33" s="47"/>
      <c r="I33" s="47"/>
      <c r="J33" s="47"/>
      <c r="K33" s="47"/>
      <c r="L33" s="47"/>
    </row>
    <row r="34" spans="2:12" s="12" customFormat="1" x14ac:dyDescent="0.2">
      <c r="B34" s="48"/>
      <c r="C34" s="49"/>
      <c r="D34" s="50"/>
      <c r="E34" s="47"/>
      <c r="F34" s="47"/>
      <c r="G34" s="47"/>
      <c r="H34" s="47"/>
      <c r="I34" s="47"/>
      <c r="J34" s="47"/>
      <c r="K34" s="47"/>
      <c r="L34" s="47"/>
    </row>
    <row r="35" spans="2:12" s="12" customFormat="1" x14ac:dyDescent="0.2">
      <c r="B35" s="48"/>
      <c r="C35" s="49"/>
      <c r="D35" s="50"/>
      <c r="E35" s="47"/>
      <c r="F35" s="47"/>
      <c r="G35" s="47"/>
      <c r="H35" s="47"/>
      <c r="I35" s="47"/>
      <c r="J35" s="47"/>
      <c r="K35" s="47"/>
      <c r="L35" s="47"/>
    </row>
    <row r="36" spans="2:12" s="12" customFormat="1" x14ac:dyDescent="0.2">
      <c r="B36" s="48"/>
      <c r="C36" s="49"/>
      <c r="D36" s="50"/>
      <c r="E36" s="47"/>
      <c r="F36" s="47"/>
      <c r="G36" s="47"/>
      <c r="H36" s="47"/>
      <c r="I36" s="47"/>
      <c r="J36" s="47"/>
      <c r="K36" s="47"/>
      <c r="L36" s="47"/>
    </row>
    <row r="37" spans="2:12" s="12" customFormat="1" x14ac:dyDescent="0.2">
      <c r="B37" s="48"/>
      <c r="C37" s="49"/>
      <c r="D37" s="50"/>
      <c r="E37" s="47"/>
      <c r="F37" s="47"/>
      <c r="G37" s="47"/>
      <c r="H37" s="47"/>
      <c r="I37" s="47"/>
      <c r="J37" s="47"/>
      <c r="K37" s="47"/>
      <c r="L37" s="47"/>
    </row>
    <row r="38" spans="2:12" s="12" customFormat="1" x14ac:dyDescent="0.2">
      <c r="B38" s="48"/>
      <c r="C38" s="49"/>
      <c r="D38" s="50"/>
      <c r="E38" s="47"/>
      <c r="F38" s="47"/>
      <c r="G38" s="47"/>
      <c r="H38" s="47"/>
      <c r="I38" s="47"/>
      <c r="J38" s="47"/>
      <c r="K38" s="47"/>
      <c r="L38" s="47"/>
    </row>
    <row r="39" spans="2:12" s="12" customFormat="1" x14ac:dyDescent="0.2">
      <c r="B39" s="48"/>
      <c r="C39" s="49"/>
      <c r="D39" s="50"/>
      <c r="E39" s="47"/>
      <c r="F39" s="47"/>
      <c r="G39" s="47"/>
      <c r="H39" s="47"/>
      <c r="I39" s="47"/>
      <c r="J39" s="47"/>
      <c r="K39" s="47"/>
      <c r="L39" s="47"/>
    </row>
    <row r="40" spans="2:12" s="12" customFormat="1" x14ac:dyDescent="0.2">
      <c r="B40" s="48"/>
      <c r="C40" s="49"/>
      <c r="D40" s="50"/>
      <c r="E40" s="47"/>
      <c r="F40" s="47"/>
      <c r="G40" s="47"/>
      <c r="H40" s="47"/>
      <c r="I40" s="47"/>
      <c r="J40" s="47"/>
      <c r="K40" s="47"/>
      <c r="L40" s="47"/>
    </row>
    <row r="41" spans="2:12" s="12" customFormat="1" x14ac:dyDescent="0.2">
      <c r="B41" s="48"/>
      <c r="C41" s="49"/>
      <c r="D41" s="50"/>
      <c r="E41" s="47"/>
      <c r="F41" s="47"/>
      <c r="G41" s="47"/>
      <c r="H41" s="47"/>
      <c r="I41" s="47"/>
      <c r="J41" s="47"/>
      <c r="K41" s="47"/>
      <c r="L41" s="47"/>
    </row>
    <row r="42" spans="2:12" s="12" customFormat="1" x14ac:dyDescent="0.2">
      <c r="B42" s="48"/>
      <c r="C42" s="49"/>
      <c r="D42" s="50"/>
      <c r="E42" s="47"/>
      <c r="F42" s="47"/>
      <c r="G42" s="47"/>
      <c r="H42" s="47"/>
      <c r="I42" s="47"/>
      <c r="J42" s="47"/>
      <c r="K42" s="47"/>
      <c r="L42" s="47"/>
    </row>
    <row r="43" spans="2:12" s="12" customFormat="1" x14ac:dyDescent="0.2">
      <c r="B43" s="48"/>
      <c r="C43" s="49"/>
      <c r="D43" s="50"/>
      <c r="E43" s="47"/>
      <c r="F43" s="47"/>
      <c r="G43" s="47"/>
      <c r="H43" s="47"/>
      <c r="I43" s="47"/>
      <c r="J43" s="47"/>
      <c r="K43" s="47"/>
      <c r="L43" s="47"/>
    </row>
    <row r="44" spans="2:12" s="12" customFormat="1" x14ac:dyDescent="0.2">
      <c r="B44" s="48"/>
      <c r="C44" s="49"/>
      <c r="D44" s="50"/>
      <c r="E44" s="47"/>
      <c r="F44" s="47"/>
      <c r="G44" s="47"/>
      <c r="H44" s="47"/>
      <c r="I44" s="47"/>
      <c r="J44" s="47"/>
      <c r="K44" s="47"/>
      <c r="L44" s="47"/>
    </row>
    <row r="45" spans="2:12" s="12" customFormat="1" x14ac:dyDescent="0.2">
      <c r="B45" s="48"/>
      <c r="C45" s="49"/>
      <c r="D45" s="50"/>
      <c r="E45" s="47"/>
      <c r="F45" s="47"/>
      <c r="G45" s="47"/>
      <c r="H45" s="47"/>
      <c r="I45" s="47"/>
      <c r="J45" s="47"/>
      <c r="K45" s="47"/>
      <c r="L45" s="47"/>
    </row>
    <row r="46" spans="2:12" s="12" customFormat="1" x14ac:dyDescent="0.2">
      <c r="B46" s="48"/>
      <c r="C46" s="49"/>
      <c r="D46" s="50"/>
      <c r="E46" s="47"/>
      <c r="F46" s="47"/>
      <c r="G46" s="47"/>
      <c r="H46" s="47"/>
      <c r="I46" s="47"/>
      <c r="J46" s="47"/>
      <c r="K46" s="47"/>
      <c r="L46" s="47"/>
    </row>
    <row r="47" spans="2:12" s="12" customFormat="1" x14ac:dyDescent="0.2">
      <c r="B47" s="48"/>
      <c r="C47" s="49"/>
      <c r="D47" s="50"/>
      <c r="E47" s="47"/>
      <c r="F47" s="47"/>
      <c r="G47" s="47"/>
      <c r="H47" s="47"/>
      <c r="I47" s="47"/>
      <c r="J47" s="47"/>
      <c r="K47" s="47"/>
      <c r="L47" s="47"/>
    </row>
    <row r="48" spans="2:12" s="12" customFormat="1" x14ac:dyDescent="0.2">
      <c r="B48" s="48"/>
      <c r="C48" s="49"/>
      <c r="D48" s="50"/>
      <c r="E48" s="47"/>
      <c r="F48" s="47"/>
      <c r="G48" s="47"/>
      <c r="H48" s="47"/>
      <c r="I48" s="47"/>
      <c r="J48" s="47"/>
      <c r="K48" s="47"/>
      <c r="L48" s="47"/>
    </row>
    <row r="49" spans="2:12" s="12" customFormat="1" x14ac:dyDescent="0.2">
      <c r="B49" s="48"/>
      <c r="C49" s="49"/>
      <c r="D49" s="50"/>
      <c r="E49" s="47"/>
      <c r="F49" s="47"/>
      <c r="G49" s="47"/>
      <c r="H49" s="47"/>
      <c r="I49" s="47"/>
      <c r="J49" s="47"/>
      <c r="K49" s="47"/>
      <c r="L49" s="47"/>
    </row>
    <row r="50" spans="2:12" s="12" customFormat="1" x14ac:dyDescent="0.2">
      <c r="B50" s="48"/>
      <c r="C50" s="49"/>
      <c r="D50" s="50"/>
      <c r="E50" s="47"/>
      <c r="F50" s="47"/>
      <c r="G50" s="47"/>
      <c r="H50" s="47"/>
      <c r="I50" s="47"/>
      <c r="J50" s="47"/>
      <c r="K50" s="47"/>
      <c r="L50" s="47"/>
    </row>
    <row r="51" spans="2:12" s="12" customFormat="1" x14ac:dyDescent="0.2">
      <c r="B51" s="48"/>
      <c r="C51" s="49"/>
      <c r="D51" s="50"/>
      <c r="E51" s="47"/>
      <c r="F51" s="47"/>
      <c r="G51" s="47"/>
      <c r="H51" s="47"/>
      <c r="I51" s="47"/>
      <c r="J51" s="47"/>
      <c r="K51" s="47"/>
      <c r="L51" s="47"/>
    </row>
    <row r="52" spans="2:12" s="12" customFormat="1" x14ac:dyDescent="0.2">
      <c r="B52" s="48"/>
      <c r="C52" s="49"/>
      <c r="D52" s="50"/>
      <c r="E52" s="47"/>
      <c r="F52" s="47"/>
      <c r="G52" s="47"/>
      <c r="H52" s="47"/>
      <c r="I52" s="47"/>
      <c r="J52" s="47"/>
      <c r="K52" s="47"/>
      <c r="L52" s="47"/>
    </row>
    <row r="53" spans="2:12" s="12" customFormat="1" x14ac:dyDescent="0.2">
      <c r="B53" s="48"/>
      <c r="C53" s="49"/>
      <c r="D53" s="50"/>
      <c r="E53" s="47"/>
      <c r="F53" s="47"/>
      <c r="G53" s="47"/>
      <c r="H53" s="47"/>
      <c r="I53" s="47"/>
      <c r="J53" s="47"/>
      <c r="K53" s="47"/>
      <c r="L53" s="47"/>
    </row>
    <row r="54" spans="2:12" s="12" customFormat="1" x14ac:dyDescent="0.2">
      <c r="B54" s="48"/>
      <c r="C54" s="49"/>
      <c r="D54" s="50"/>
      <c r="E54" s="47"/>
      <c r="F54" s="47"/>
      <c r="G54" s="47"/>
      <c r="H54" s="47"/>
      <c r="I54" s="47"/>
      <c r="J54" s="47"/>
      <c r="K54" s="47"/>
      <c r="L54" s="47"/>
    </row>
    <row r="55" spans="2:12" s="12" customFormat="1" x14ac:dyDescent="0.2">
      <c r="B55" s="48"/>
      <c r="C55" s="49"/>
      <c r="D55" s="50"/>
      <c r="E55" s="47"/>
      <c r="F55" s="47"/>
      <c r="G55" s="47"/>
      <c r="H55" s="47"/>
      <c r="I55" s="47"/>
      <c r="J55" s="47"/>
      <c r="K55" s="47"/>
      <c r="L55" s="47"/>
    </row>
    <row r="56" spans="2:12" s="12" customFormat="1" x14ac:dyDescent="0.2">
      <c r="B56" s="48"/>
      <c r="C56" s="49"/>
      <c r="D56" s="50"/>
      <c r="E56" s="47"/>
      <c r="F56" s="47"/>
      <c r="G56" s="47"/>
      <c r="H56" s="47"/>
      <c r="I56" s="47"/>
      <c r="J56" s="47"/>
      <c r="K56" s="47"/>
      <c r="L56" s="47"/>
    </row>
    <row r="57" spans="2:12" s="12" customFormat="1" x14ac:dyDescent="0.2">
      <c r="B57" s="48"/>
      <c r="C57" s="49"/>
      <c r="D57" s="50"/>
      <c r="E57" s="47"/>
      <c r="F57" s="47"/>
      <c r="G57" s="47"/>
      <c r="H57" s="47"/>
      <c r="I57" s="47"/>
      <c r="J57" s="47"/>
      <c r="K57" s="47"/>
      <c r="L57" s="47"/>
    </row>
    <row r="58" spans="2:12" s="12" customFormat="1" x14ac:dyDescent="0.2">
      <c r="B58" s="48"/>
      <c r="C58" s="49"/>
      <c r="D58" s="50"/>
      <c r="E58" s="47"/>
      <c r="F58" s="47"/>
      <c r="G58" s="47"/>
      <c r="H58" s="47"/>
      <c r="I58" s="47"/>
      <c r="J58" s="47"/>
      <c r="K58" s="47"/>
      <c r="L58" s="47"/>
    </row>
    <row r="59" spans="2:12" s="12" customFormat="1" x14ac:dyDescent="0.2">
      <c r="B59" s="48"/>
      <c r="C59" s="49"/>
      <c r="D59" s="50"/>
      <c r="E59" s="47"/>
      <c r="F59" s="47"/>
      <c r="G59" s="47"/>
      <c r="H59" s="47"/>
      <c r="I59" s="47"/>
      <c r="J59" s="47"/>
      <c r="K59" s="47"/>
      <c r="L59" s="47"/>
    </row>
    <row r="60" spans="2:12" s="12" customFormat="1" x14ac:dyDescent="0.2">
      <c r="B60" s="48"/>
      <c r="C60" s="49"/>
      <c r="D60" s="50"/>
      <c r="E60" s="47"/>
      <c r="F60" s="47"/>
      <c r="G60" s="47"/>
      <c r="H60" s="47"/>
      <c r="I60" s="47"/>
      <c r="J60" s="47"/>
      <c r="K60" s="47"/>
      <c r="L60" s="47"/>
    </row>
    <row r="61" spans="2:12" s="12" customFormat="1" x14ac:dyDescent="0.2">
      <c r="B61" s="48"/>
      <c r="C61" s="49"/>
      <c r="D61" s="50"/>
      <c r="E61" s="47"/>
      <c r="F61" s="47"/>
      <c r="G61" s="47"/>
      <c r="H61" s="47"/>
      <c r="I61" s="47"/>
      <c r="J61" s="47"/>
      <c r="K61" s="47"/>
      <c r="L61" s="47"/>
    </row>
    <row r="62" spans="2:12" s="12" customFormat="1" x14ac:dyDescent="0.2">
      <c r="B62" s="48"/>
      <c r="C62" s="49"/>
      <c r="D62" s="50"/>
      <c r="E62" s="47"/>
      <c r="F62" s="47"/>
      <c r="G62" s="47"/>
      <c r="H62" s="47"/>
      <c r="I62" s="47"/>
      <c r="J62" s="47"/>
      <c r="K62" s="47"/>
      <c r="L62" s="47"/>
    </row>
    <row r="63" spans="2:12" s="12" customFormat="1" x14ac:dyDescent="0.2">
      <c r="B63" s="48"/>
      <c r="C63" s="49"/>
      <c r="D63" s="50"/>
      <c r="E63" s="47"/>
      <c r="F63" s="47"/>
      <c r="G63" s="47"/>
      <c r="H63" s="47"/>
      <c r="I63" s="47"/>
      <c r="J63" s="47"/>
      <c r="K63" s="47"/>
      <c r="L63" s="47"/>
    </row>
    <row r="64" spans="2:12" s="12" customFormat="1" x14ac:dyDescent="0.2">
      <c r="B64" s="48"/>
      <c r="C64" s="49"/>
      <c r="D64" s="50"/>
      <c r="E64" s="47"/>
      <c r="F64" s="47"/>
      <c r="G64" s="47"/>
      <c r="H64" s="47"/>
      <c r="I64" s="47"/>
      <c r="J64" s="47"/>
      <c r="K64" s="47"/>
      <c r="L64" s="47"/>
    </row>
    <row r="65" spans="2:12" s="12" customFormat="1" x14ac:dyDescent="0.2">
      <c r="B65" s="48"/>
      <c r="C65" s="49"/>
      <c r="D65" s="50"/>
      <c r="E65" s="47"/>
      <c r="F65" s="47"/>
      <c r="G65" s="47"/>
      <c r="H65" s="47"/>
      <c r="I65" s="47"/>
      <c r="J65" s="47"/>
      <c r="K65" s="47"/>
      <c r="L65" s="47"/>
    </row>
    <row r="66" spans="2:12" s="12" customFormat="1" x14ac:dyDescent="0.2">
      <c r="B66" s="48"/>
      <c r="C66" s="49"/>
      <c r="D66" s="50"/>
      <c r="E66" s="47"/>
      <c r="F66" s="47"/>
      <c r="G66" s="47"/>
      <c r="H66" s="47"/>
      <c r="I66" s="47"/>
      <c r="J66" s="47"/>
      <c r="K66" s="47"/>
      <c r="L66" s="47"/>
    </row>
    <row r="67" spans="2:12" s="12" customFormat="1" x14ac:dyDescent="0.2">
      <c r="B67" s="48"/>
      <c r="C67" s="49"/>
      <c r="D67" s="50"/>
      <c r="E67" s="47"/>
      <c r="F67" s="47"/>
      <c r="G67" s="47"/>
      <c r="H67" s="47"/>
      <c r="I67" s="47"/>
      <c r="J67" s="47"/>
      <c r="K67" s="47"/>
      <c r="L67" s="47"/>
    </row>
    <row r="68" spans="2:12" s="12" customFormat="1" x14ac:dyDescent="0.2">
      <c r="B68" s="48"/>
      <c r="C68" s="49"/>
      <c r="D68" s="50"/>
      <c r="E68" s="47"/>
      <c r="F68" s="47"/>
      <c r="G68" s="47"/>
      <c r="H68" s="47"/>
      <c r="I68" s="47"/>
      <c r="J68" s="47"/>
      <c r="K68" s="47"/>
      <c r="L68" s="47"/>
    </row>
    <row r="69" spans="2:12" s="12" customFormat="1" x14ac:dyDescent="0.2">
      <c r="B69" s="48"/>
      <c r="C69" s="49"/>
      <c r="D69" s="50"/>
      <c r="E69" s="47"/>
      <c r="F69" s="47"/>
      <c r="G69" s="47"/>
      <c r="H69" s="47"/>
      <c r="I69" s="47"/>
      <c r="J69" s="47"/>
      <c r="K69" s="47"/>
      <c r="L69" s="47"/>
    </row>
    <row r="70" spans="2:12" s="12" customFormat="1" x14ac:dyDescent="0.2">
      <c r="B70" s="48"/>
      <c r="C70" s="49"/>
      <c r="D70" s="50"/>
      <c r="E70" s="47"/>
      <c r="F70" s="47"/>
      <c r="G70" s="47"/>
      <c r="H70" s="47"/>
      <c r="I70" s="47"/>
      <c r="J70" s="47"/>
      <c r="K70" s="47"/>
      <c r="L70" s="47"/>
    </row>
    <row r="71" spans="2:12" s="12" customFormat="1" x14ac:dyDescent="0.2">
      <c r="B71" s="48"/>
      <c r="C71" s="49"/>
      <c r="D71" s="50"/>
      <c r="E71" s="47"/>
      <c r="F71" s="47"/>
      <c r="G71" s="47"/>
      <c r="H71" s="47"/>
      <c r="I71" s="47"/>
      <c r="J71" s="47"/>
      <c r="K71" s="47"/>
      <c r="L71" s="47"/>
    </row>
    <row r="72" spans="2:12" s="12" customFormat="1" x14ac:dyDescent="0.2">
      <c r="B72" s="48"/>
      <c r="C72" s="49"/>
      <c r="D72" s="50"/>
      <c r="E72" s="47"/>
      <c r="F72" s="47"/>
      <c r="G72" s="47"/>
      <c r="H72" s="47"/>
      <c r="I72" s="47"/>
      <c r="J72" s="47"/>
      <c r="K72" s="47"/>
      <c r="L72" s="47"/>
    </row>
    <row r="73" spans="2:12" s="12" customFormat="1" x14ac:dyDescent="0.2">
      <c r="B73" s="48"/>
      <c r="C73" s="49"/>
      <c r="D73" s="50"/>
      <c r="E73" s="47"/>
      <c r="F73" s="47"/>
      <c r="G73" s="47"/>
      <c r="H73" s="47"/>
      <c r="I73" s="47"/>
      <c r="J73" s="47"/>
      <c r="K73" s="47"/>
      <c r="L73" s="47"/>
    </row>
    <row r="74" spans="2:12" s="12" customFormat="1" x14ac:dyDescent="0.2">
      <c r="B74" s="48"/>
      <c r="C74" s="49"/>
      <c r="D74" s="50"/>
      <c r="E74" s="47"/>
      <c r="F74" s="47"/>
      <c r="G74" s="47"/>
      <c r="H74" s="47"/>
      <c r="I74" s="47"/>
      <c r="J74" s="47"/>
      <c r="K74" s="47"/>
      <c r="L74" s="47"/>
    </row>
    <row r="75" spans="2:12" s="12" customFormat="1" x14ac:dyDescent="0.2">
      <c r="B75" s="48"/>
      <c r="C75" s="49"/>
      <c r="D75" s="50"/>
      <c r="E75" s="47"/>
      <c r="F75" s="47"/>
      <c r="G75" s="47"/>
      <c r="H75" s="47"/>
      <c r="I75" s="47"/>
      <c r="J75" s="47"/>
      <c r="K75" s="47"/>
      <c r="L75" s="47"/>
    </row>
    <row r="76" spans="2:12" s="12" customFormat="1" x14ac:dyDescent="0.2">
      <c r="B76" s="48"/>
      <c r="C76" s="49"/>
      <c r="D76" s="50"/>
      <c r="E76" s="47"/>
      <c r="F76" s="47"/>
      <c r="G76" s="47"/>
      <c r="H76" s="47"/>
      <c r="I76" s="47"/>
      <c r="J76" s="47"/>
      <c r="K76" s="47"/>
      <c r="L76" s="47"/>
    </row>
  </sheetData>
  <mergeCells count="26">
    <mergeCell ref="C9:D9"/>
    <mergeCell ref="A1:L1"/>
    <mergeCell ref="A4:K4"/>
    <mergeCell ref="B6:D6"/>
    <mergeCell ref="C7:D7"/>
    <mergeCell ref="C8:D8"/>
    <mergeCell ref="B22:I22"/>
    <mergeCell ref="C10:D10"/>
    <mergeCell ref="C11:D11"/>
    <mergeCell ref="B13:D13"/>
    <mergeCell ref="B15:L15"/>
    <mergeCell ref="B17:L17"/>
    <mergeCell ref="B19:L19"/>
    <mergeCell ref="B21:I21"/>
    <mergeCell ref="B23:D23"/>
    <mergeCell ref="E23:F23"/>
    <mergeCell ref="B24:D24"/>
    <mergeCell ref="E24:F24"/>
    <mergeCell ref="B25:D25"/>
    <mergeCell ref="E25:F25"/>
    <mergeCell ref="B26:D26"/>
    <mergeCell ref="E26:F26"/>
    <mergeCell ref="B27:D27"/>
    <mergeCell ref="E27:F27"/>
    <mergeCell ref="B28:D28"/>
    <mergeCell ref="E28:F28"/>
  </mergeCells>
  <hyperlinks>
    <hyperlink ref="E24" r:id="rId1" xr:uid="{00000000-0004-0000-0000-000000000000}"/>
    <hyperlink ref="G25" r:id="rId2" tooltip="Telefone: " display="tel:" xr:uid="{00000000-0004-0000-0000-000002000000}"/>
    <hyperlink ref="E26" r:id="rId3" xr:uid="{1B821E63-D327-47A3-8326-122FD9FA055A}"/>
    <hyperlink ref="E27" r:id="rId4" xr:uid="{C31042C3-49E8-4B78-BB4E-3C275AF58B2D}"/>
  </hyperlinks>
  <pageMargins left="0.25" right="0.25" top="0.75" bottom="0.75" header="0.3" footer="0.3"/>
  <pageSetup paperSize="9" scale="69" orientation="landscape" horizontalDpi="360" verticalDpi="360" r:id="rId5"/>
  <headerFooter>
    <oddHeader xml:space="preserve">&amp;CPREFEITURA MUNICIPAL DE BANDEIRANTES
ESTADO DO PARANÁ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"/>
  <sheetViews>
    <sheetView zoomScale="80" zoomScaleNormal="80" workbookViewId="0">
      <selection activeCell="F23" sqref="F23"/>
    </sheetView>
  </sheetViews>
  <sheetFormatPr defaultRowHeight="15" x14ac:dyDescent="0.25"/>
  <cols>
    <col min="1" max="1" width="7.28515625" customWidth="1"/>
    <col min="2" max="2" width="10.7109375" bestFit="1" customWidth="1"/>
    <col min="3" max="3" width="47.28515625" customWidth="1"/>
    <col min="4" max="4" width="19.5703125" customWidth="1"/>
    <col min="5" max="6" width="17.28515625" customWidth="1"/>
    <col min="7" max="7" width="17.140625" customWidth="1"/>
  </cols>
  <sheetData>
    <row r="1" spans="1:7" x14ac:dyDescent="0.25">
      <c r="A1" s="95" t="s">
        <v>18</v>
      </c>
      <c r="B1" s="95"/>
      <c r="C1" s="95"/>
      <c r="D1" s="95"/>
      <c r="E1" s="95"/>
      <c r="F1" s="95"/>
      <c r="G1" s="95"/>
    </row>
    <row r="2" spans="1:7" x14ac:dyDescent="0.25">
      <c r="A2" s="16"/>
      <c r="B2" s="16"/>
      <c r="C2" s="16"/>
      <c r="D2" s="16"/>
      <c r="E2" s="16"/>
      <c r="F2" s="16"/>
    </row>
    <row r="3" spans="1:7" ht="57" customHeight="1" x14ac:dyDescent="0.25">
      <c r="A3" s="8" t="s">
        <v>0</v>
      </c>
      <c r="B3" s="5" t="s">
        <v>19</v>
      </c>
      <c r="C3" s="18" t="s">
        <v>1</v>
      </c>
      <c r="D3" s="10" t="s">
        <v>38</v>
      </c>
      <c r="E3" s="10" t="s">
        <v>34</v>
      </c>
      <c r="F3" s="10" t="s">
        <v>39</v>
      </c>
      <c r="G3" s="22" t="s">
        <v>25</v>
      </c>
    </row>
    <row r="4" spans="1:7" ht="78" customHeight="1" x14ac:dyDescent="0.25">
      <c r="A4" s="9">
        <v>1</v>
      </c>
      <c r="B4" s="17">
        <v>50</v>
      </c>
      <c r="C4" s="29" t="s">
        <v>32</v>
      </c>
      <c r="D4" s="20">
        <v>1469.4</v>
      </c>
      <c r="E4" s="20">
        <v>492.7</v>
      </c>
      <c r="F4" s="20">
        <v>900</v>
      </c>
      <c r="G4" s="21">
        <f>AVERAGE(D4:F4)</f>
        <v>954.03333333333342</v>
      </c>
    </row>
    <row r="5" spans="1:7" ht="79.5" customHeight="1" x14ac:dyDescent="0.25">
      <c r="A5" s="9">
        <v>1</v>
      </c>
      <c r="B5" s="17">
        <v>25</v>
      </c>
      <c r="C5" s="29" t="s">
        <v>33</v>
      </c>
      <c r="D5" s="20"/>
      <c r="E5" s="20"/>
      <c r="F5" s="20"/>
      <c r="G5" s="21" t="e">
        <f>AVERAGE(D5:F5)</f>
        <v>#DIV/0!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"/>
  <sheetViews>
    <sheetView zoomScale="80" zoomScaleNormal="80" workbookViewId="0">
      <selection activeCell="J22" sqref="J22"/>
    </sheetView>
  </sheetViews>
  <sheetFormatPr defaultRowHeight="15" x14ac:dyDescent="0.25"/>
  <cols>
    <col min="1" max="1" width="7.28515625" customWidth="1"/>
    <col min="2" max="2" width="10.7109375" bestFit="1" customWidth="1"/>
    <col min="3" max="3" width="47.28515625" customWidth="1"/>
    <col min="4" max="6" width="21.5703125" customWidth="1"/>
    <col min="7" max="7" width="18.140625" customWidth="1"/>
  </cols>
  <sheetData>
    <row r="1" spans="1:7" x14ac:dyDescent="0.25">
      <c r="A1" s="95" t="s">
        <v>20</v>
      </c>
      <c r="B1" s="95"/>
      <c r="C1" s="95"/>
      <c r="D1" s="95"/>
      <c r="E1" s="95"/>
      <c r="F1" s="95"/>
    </row>
    <row r="2" spans="1:7" x14ac:dyDescent="0.25">
      <c r="A2" s="16"/>
      <c r="B2" s="16"/>
      <c r="C2" s="16"/>
      <c r="D2" s="16"/>
      <c r="E2" s="16"/>
      <c r="F2" s="16"/>
    </row>
    <row r="3" spans="1:7" ht="35.25" customHeight="1" x14ac:dyDescent="0.25">
      <c r="A3" s="8" t="s">
        <v>0</v>
      </c>
      <c r="B3" s="5" t="s">
        <v>19</v>
      </c>
      <c r="C3" s="18" t="s">
        <v>1</v>
      </c>
      <c r="D3" s="10" t="s">
        <v>35</v>
      </c>
      <c r="E3" s="10" t="s">
        <v>36</v>
      </c>
      <c r="F3" s="10" t="s">
        <v>37</v>
      </c>
      <c r="G3" s="23" t="s">
        <v>25</v>
      </c>
    </row>
    <row r="4" spans="1:7" ht="75.75" customHeight="1" x14ac:dyDescent="0.25">
      <c r="A4" s="9">
        <v>1</v>
      </c>
      <c r="B4" s="17">
        <v>50</v>
      </c>
      <c r="C4" s="29" t="s">
        <v>32</v>
      </c>
      <c r="D4" s="46">
        <v>880</v>
      </c>
      <c r="E4" s="20">
        <v>1500</v>
      </c>
      <c r="F4" s="20">
        <v>1300</v>
      </c>
      <c r="G4" s="21">
        <f>AVERAGE(D4:F4)</f>
        <v>1226.6666666666667</v>
      </c>
    </row>
    <row r="5" spans="1:7" ht="72.75" customHeight="1" x14ac:dyDescent="0.25">
      <c r="A5" s="9">
        <v>1</v>
      </c>
      <c r="B5" s="17">
        <v>25</v>
      </c>
      <c r="C5" s="29" t="s">
        <v>33</v>
      </c>
      <c r="D5" s="46">
        <v>1320</v>
      </c>
      <c r="E5" s="20">
        <v>900</v>
      </c>
      <c r="F5" s="20">
        <v>600</v>
      </c>
      <c r="G5" s="21">
        <f>AVERAGE(D5:F5)</f>
        <v>940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Mapa de preços</vt:lpstr>
      <vt:lpstr>Memória de Calculo - Contrato</vt:lpstr>
      <vt:lpstr>Memória de Calculo - Fornecedor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PC</cp:lastModifiedBy>
  <cp:lastPrinted>2025-01-09T16:47:48Z</cp:lastPrinted>
  <dcterms:created xsi:type="dcterms:W3CDTF">2022-09-23T17:46:49Z</dcterms:created>
  <dcterms:modified xsi:type="dcterms:W3CDTF">2025-01-09T17:30:44Z</dcterms:modified>
</cp:coreProperties>
</file>