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Z:\COMPRAS - LICITAÇÃO\2024\PREGÃO\TRATOR - GUINCHO\"/>
    </mc:Choice>
  </mc:AlternateContent>
  <xr:revisionPtr revIDLastSave="0" documentId="13_ncr:1_{AA168945-1E88-4F29-9200-636CA1DFE30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Mapa de preços" sheetId="7" r:id="rId1"/>
    <sheet name="Memória de Calculo - Contrato" sheetId="4" r:id="rId2"/>
    <sheet name="Memória de Calculo - Fornecedor" sheetId="6" r:id="rId3"/>
    <sheet name="Memoria de Calculo - Sites" sheetId="8" r:id="rId4"/>
    <sheet name="Quantitativo" sheetId="9" r:id="rId5"/>
    <sheet name="Orçamento" sheetId="10" r:id="rId6"/>
  </sheets>
  <definedNames>
    <definedName name="_xlnm._FilterDatabase" localSheetId="1" hidden="1">'Memória de Calculo - Contrato'!$A$2:$F$3</definedName>
    <definedName name="_xlnm._FilterDatabase" localSheetId="2" hidden="1">'Memória de Calculo - Fornecedor'!$A$2:$G$3</definedName>
    <definedName name="_xlnm._FilterDatabase" localSheetId="3" hidden="1">'Memoria de Calculo - Sites'!$A$1:$K$11</definedName>
    <definedName name="_xlnm.Print_Area" localSheetId="0">'Mapa de preços'!$B:$N</definedName>
    <definedName name="_xlnm.Print_Area" localSheetId="4">Quantitativo!$B:$K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" i="7" l="1"/>
  <c r="N3" i="7" s="1"/>
  <c r="F3" i="4" l="1"/>
  <c r="K3" i="9" l="1"/>
  <c r="G3" i="6"/>
  <c r="F3" i="6" l="1"/>
  <c r="K11" i="8" l="1"/>
  <c r="K10" i="8"/>
  <c r="K9" i="8"/>
  <c r="K8" i="8"/>
  <c r="K7" i="8"/>
  <c r="N4" i="7" l="1"/>
  <c r="K6" i="8" l="1"/>
  <c r="J6" i="8"/>
  <c r="K5" i="8"/>
  <c r="J5" i="8"/>
  <c r="K4" i="8"/>
  <c r="J4" i="8"/>
  <c r="K3" i="8"/>
  <c r="J3" i="8"/>
  <c r="K2" i="8"/>
  <c r="J2" i="8"/>
</calcChain>
</file>

<file path=xl/sharedStrings.xml><?xml version="1.0" encoding="utf-8"?>
<sst xmlns="http://schemas.openxmlformats.org/spreadsheetml/2006/main" count="79" uniqueCount="54">
  <si>
    <t>ITEM</t>
  </si>
  <si>
    <t>DESCRIÇÃO DO PRODUTO</t>
  </si>
  <si>
    <t>QUANTIDADE</t>
  </si>
  <si>
    <t>VALOR TOTAL</t>
  </si>
  <si>
    <t>E-MAIL</t>
  </si>
  <si>
    <t>PESQUISA DE PREÇOS</t>
  </si>
  <si>
    <t>A</t>
  </si>
  <si>
    <t>B</t>
  </si>
  <si>
    <t>C</t>
  </si>
  <si>
    <t>D</t>
  </si>
  <si>
    <t>E</t>
  </si>
  <si>
    <t>FONTES DE PESQUISAS UTILIZADAS</t>
  </si>
  <si>
    <t>LOTE</t>
  </si>
  <si>
    <t>RELAÇÃO DE FORNECEDORES CONSULTADOS</t>
  </si>
  <si>
    <t>EMPRESA</t>
  </si>
  <si>
    <t>TELEFONE</t>
  </si>
  <si>
    <t>CONTATO</t>
  </si>
  <si>
    <t>FORNECEU COTAÇÃO?</t>
  </si>
  <si>
    <t>MEMÓRIA DE CALCULO - CONTRATAÇÕES SIMILARES</t>
  </si>
  <si>
    <t>QTD</t>
  </si>
  <si>
    <t>MEMÓRIA DE CALCULO - FORNECEDORES</t>
  </si>
  <si>
    <t>MEDIANA VALOR UNITÁRIO</t>
  </si>
  <si>
    <t>sim</t>
  </si>
  <si>
    <t>Elisangela</t>
  </si>
  <si>
    <t>PRAZO PARA FORNECIMENTO DA COTAÇÃO: 05 (cinco) dias</t>
  </si>
  <si>
    <t>MÉDIA</t>
  </si>
  <si>
    <t>MÉDIA VALOR UNITÁRIO</t>
  </si>
  <si>
    <t>FG RECYCLING TECH LTDA</t>
  </si>
  <si>
    <t>fgsolucoesempresariais@gmail.com</t>
  </si>
  <si>
    <t>47 99986-92345</t>
  </si>
  <si>
    <t>F</t>
  </si>
  <si>
    <t>MEDIANA</t>
  </si>
  <si>
    <t>PAINEL DE PREÇOS</t>
  </si>
  <si>
    <t>PREÇOS PRATICADOS PELA ADMINISTRAÇÃO PÚBLICA</t>
  </si>
  <si>
    <t>PREÇOS COTADOS COM FORNECEDORES</t>
  </si>
  <si>
    <t>NOTA PARANÁ</t>
  </si>
  <si>
    <t>TABELAS OFICIAIS</t>
  </si>
  <si>
    <t xml:space="preserve">F </t>
  </si>
  <si>
    <t>MÉTODO ESTATÍSTICO UTILIZADO E JUSTIFICATIVA PARA SUA UTILIZAÇÃO: Informo que o método estatístico escolhido foi à média de preços, pois os valores coletados não possuem variações de preços e os dados estão dispostos de forma homogênea.</t>
  </si>
  <si>
    <t xml:space="preserve"> MÍDIA ESPECIALIZADA - SITES ELETRÔNICOS</t>
  </si>
  <si>
    <t>CATMAT</t>
  </si>
  <si>
    <t>SECRETARIA DE OBRAS</t>
  </si>
  <si>
    <t>SECRETARIA DE ADMINISTRAÇÃO</t>
  </si>
  <si>
    <t>SECRETARIA DE SAUDE</t>
  </si>
  <si>
    <t>SECRETARIA DE EDUCAÇÃO</t>
  </si>
  <si>
    <t>VALOR UNITÁRIO</t>
  </si>
  <si>
    <t>.</t>
  </si>
  <si>
    <t>DUARTE CONSTRUTORA</t>
  </si>
  <si>
    <t>RENATO CARDOSO DA SILVA</t>
  </si>
  <si>
    <t>SAAE - SANTA FÉ</t>
  </si>
  <si>
    <t xml:space="preserve">JUSTIFICATIVA PARA DESCONSIDERAÇÃO DE VALORES INCONSISTENTES, INEXEQUÍVEIS OU EXCESSIVAMENTE ELEVADOS (CASO NECESSÁRIO): Jusitifica que o que fornecedor  Adan Henrique Rocha forneceu um orçamento muito inexequiveis desconsiderado </t>
  </si>
  <si>
    <t xml:space="preserve">JUSTIFICATIVA DA ESCOLHA DOS FORNECEDORES (NO CASO DE PESQUISA DIRETA): Foi solicitado orçamento para os fornecedores da região de Bandeirantes e região. </t>
  </si>
  <si>
    <t>CONTRATAÇÃO DE EMPRESA ESPECIALIZADA PARA LOCAÇÃO DE TRATOR – COM, NO MÍNIMO: CABINE; GUIDÃO; CARREGADEIRA COM REVERSÃO DE CÂMBIO; GARRAS TIPO CARREGADEIRA DE CANA, UTILIZADA PARA RETIRADA DE GALHOS DE MÉDIO E GRANDE PORTE, AUXILIANDO NA LIMPEZA PÚBLICA; SEM OPERADOR; SEM MÃO DE OBRA; SEM COMBUSTÍVEL; SEM MANUTENÇÃO. Potência 🟰90 CV 
Dimensão 🟰3,70 de altura 2,40 de largura 5,30 de comprimento e aproximadamente 6500 quilos
Ano 🟰 2011
Estado de uso🟰 bom</t>
  </si>
  <si>
    <t xml:space="preserve">RESPONSAVEL PELA PESQUISA: Francianne Karlla Assolari da Silva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</si>
</sst>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&quot;R$&quot;\ #,##0.00;[Red]&quot;R$&quot;\ #,##0.00"/>
    <numFmt numFmtId="166" formatCode="_-[$R$-416]\ * #,##0.00_-;\-[$R$-416]\ * #,##0.00_-;_-[$R$-416]\ * &quot;-&quot;??_-;_-@_-"/>
    <numFmt numFmtId="167" formatCode="[$R$-416]\ #,##0.00;[Red][$R$-416]\ #,##0.00"/>
    <numFmt numFmtId="168" formatCode="0;[Red]0"/>
  </numFmts>
  <fonts count="30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9"/>
      <name val="Arial"/>
      <family val="2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44" fontId="21" fillId="0" borderId="0" applyFont="0" applyFill="0" applyBorder="0" applyAlignment="0" applyProtection="0"/>
  </cellStyleXfs>
  <cellXfs count="199">
    <xf numFmtId="0" fontId="0" fillId="0" borderId="0" xfId="0"/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4" fontId="11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9" fillId="0" borderId="0" xfId="1" applyNumberFormat="1" applyBorder="1" applyAlignment="1">
      <alignment horizontal="center" wrapText="1"/>
    </xf>
    <xf numFmtId="164" fontId="14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center"/>
    </xf>
    <xf numFmtId="164" fontId="16" fillId="0" borderId="1" xfId="1" applyNumberFormat="1" applyFont="1" applyBorder="1" applyAlignment="1">
      <alignment horizontal="center"/>
    </xf>
    <xf numFmtId="164" fontId="16" fillId="0" borderId="1" xfId="0" applyNumberFormat="1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/>
    <xf numFmtId="165" fontId="12" fillId="0" borderId="3" xfId="0" applyNumberFormat="1" applyFont="1" applyFill="1" applyBorder="1" applyAlignment="1">
      <alignment horizontal="center" vertical="center"/>
    </xf>
    <xf numFmtId="165" fontId="12" fillId="0" borderId="12" xfId="0" applyNumberFormat="1" applyFont="1" applyFill="1" applyBorder="1" applyAlignment="1">
      <alignment horizontal="center" vertical="center"/>
    </xf>
    <xf numFmtId="165" fontId="14" fillId="0" borderId="12" xfId="0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164" fontId="14" fillId="0" borderId="17" xfId="0" applyNumberFormat="1" applyFont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0" fillId="0" borderId="0" xfId="0" applyBorder="1"/>
    <xf numFmtId="0" fontId="5" fillId="0" borderId="0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textRotation="90"/>
    </xf>
    <xf numFmtId="0" fontId="2" fillId="0" borderId="21" xfId="0" applyFont="1" applyBorder="1" applyAlignment="1">
      <alignment horizontal="center" vertical="center" textRotation="90"/>
    </xf>
    <xf numFmtId="0" fontId="10" fillId="0" borderId="22" xfId="0" applyFont="1" applyBorder="1" applyAlignment="1">
      <alignment horizontal="center" vertical="center" textRotation="90"/>
    </xf>
    <xf numFmtId="164" fontId="2" fillId="0" borderId="22" xfId="0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/>
    </xf>
    <xf numFmtId="0" fontId="9" fillId="0" borderId="1" xfId="1" applyBorder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6" fontId="23" fillId="0" borderId="0" xfId="2" applyNumberFormat="1" applyFont="1" applyBorder="1" applyAlignment="1">
      <alignment horizontal="center"/>
    </xf>
    <xf numFmtId="166" fontId="23" fillId="0" borderId="2" xfId="2" applyNumberFormat="1" applyFont="1" applyBorder="1" applyAlignment="1">
      <alignment horizontal="center" vertical="center" wrapText="1"/>
    </xf>
    <xf numFmtId="166" fontId="23" fillId="0" borderId="2" xfId="2" applyNumberFormat="1" applyFont="1" applyBorder="1" applyAlignment="1">
      <alignment horizontal="center"/>
    </xf>
    <xf numFmtId="166" fontId="24" fillId="0" borderId="1" xfId="2" applyNumberFormat="1" applyFont="1" applyBorder="1" applyAlignment="1">
      <alignment horizontal="center"/>
    </xf>
    <xf numFmtId="0" fontId="16" fillId="0" borderId="4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vertical="center" wrapText="1"/>
    </xf>
    <xf numFmtId="0" fontId="16" fillId="0" borderId="5" xfId="0" applyFont="1" applyBorder="1" applyAlignment="1">
      <alignment horizontal="left" vertical="center" wrapText="1"/>
    </xf>
    <xf numFmtId="0" fontId="26" fillId="0" borderId="5" xfId="0" applyFont="1" applyBorder="1" applyAlignment="1">
      <alignment vertical="center" wrapText="1"/>
    </xf>
    <xf numFmtId="0" fontId="16" fillId="0" borderId="0" xfId="0" applyFont="1" applyBorder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27" fillId="0" borderId="22" xfId="0" applyFont="1" applyBorder="1" applyAlignment="1">
      <alignment horizontal="center" vertical="center" wrapText="1"/>
    </xf>
    <xf numFmtId="165" fontId="16" fillId="0" borderId="4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164" fontId="16" fillId="0" borderId="3" xfId="0" applyNumberFormat="1" applyFont="1" applyBorder="1" applyAlignment="1">
      <alignment horizontal="center" vertical="center"/>
    </xf>
    <xf numFmtId="164" fontId="16" fillId="0" borderId="27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165" fontId="16" fillId="0" borderId="5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165" fontId="16" fillId="0" borderId="3" xfId="0" applyNumberFormat="1" applyFont="1" applyBorder="1" applyAlignment="1">
      <alignment horizontal="center" vertical="center" wrapText="1"/>
    </xf>
    <xf numFmtId="165" fontId="26" fillId="0" borderId="3" xfId="0" applyNumberFormat="1" applyFont="1" applyBorder="1" applyAlignment="1">
      <alignment horizontal="center" vertical="center" wrapText="1"/>
    </xf>
    <xf numFmtId="165" fontId="16" fillId="0" borderId="27" xfId="0" applyNumberFormat="1" applyFont="1" applyBorder="1" applyAlignment="1">
      <alignment horizontal="center" vertical="center" wrapText="1"/>
    </xf>
    <xf numFmtId="165" fontId="26" fillId="0" borderId="27" xfId="0" applyNumberFormat="1" applyFont="1" applyBorder="1" applyAlignment="1">
      <alignment horizontal="center" vertical="center" wrapText="1"/>
    </xf>
    <xf numFmtId="168" fontId="16" fillId="2" borderId="4" xfId="0" applyNumberFormat="1" applyFont="1" applyFill="1" applyBorder="1" applyAlignment="1">
      <alignment horizontal="center" vertical="center" wrapText="1"/>
    </xf>
    <xf numFmtId="168" fontId="16" fillId="0" borderId="4" xfId="0" applyNumberFormat="1" applyFont="1" applyBorder="1" applyAlignment="1">
      <alignment horizontal="center" vertical="center"/>
    </xf>
    <xf numFmtId="168" fontId="16" fillId="0" borderId="1" xfId="0" applyNumberFormat="1" applyFont="1" applyBorder="1" applyAlignment="1">
      <alignment horizontal="center" vertical="center"/>
    </xf>
    <xf numFmtId="168" fontId="16" fillId="2" borderId="12" xfId="0" applyNumberFormat="1" applyFont="1" applyFill="1" applyBorder="1" applyAlignment="1">
      <alignment horizontal="center" vertical="center"/>
    </xf>
    <xf numFmtId="168" fontId="16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1" fillId="0" borderId="30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164" fontId="5" fillId="0" borderId="31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 wrapText="1"/>
    </xf>
    <xf numFmtId="164" fontId="16" fillId="0" borderId="12" xfId="0" applyNumberFormat="1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168" fontId="16" fillId="0" borderId="20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vertical="center" wrapText="1"/>
    </xf>
    <xf numFmtId="165" fontId="16" fillId="0" borderId="34" xfId="0" applyNumberFormat="1" applyFont="1" applyBorder="1" applyAlignment="1">
      <alignment horizontal="center" vertical="center" wrapText="1"/>
    </xf>
    <xf numFmtId="168" fontId="16" fillId="0" borderId="34" xfId="0" applyNumberFormat="1" applyFont="1" applyBorder="1" applyAlignment="1">
      <alignment horizontal="center" vertical="center"/>
    </xf>
    <xf numFmtId="168" fontId="16" fillId="0" borderId="35" xfId="0" applyNumberFormat="1" applyFont="1" applyBorder="1" applyAlignment="1">
      <alignment horizontal="center" vertical="center"/>
    </xf>
    <xf numFmtId="168" fontId="16" fillId="0" borderId="36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wrapText="1"/>
    </xf>
    <xf numFmtId="0" fontId="5" fillId="0" borderId="1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6" fillId="0" borderId="0" xfId="0" applyFont="1"/>
    <xf numFmtId="0" fontId="1" fillId="0" borderId="2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2" fillId="3" borderId="1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2" fillId="0" borderId="0" xfId="0" applyFont="1" applyFill="1"/>
    <xf numFmtId="0" fontId="9" fillId="0" borderId="1" xfId="1" applyFill="1" applyBorder="1" applyAlignment="1">
      <alignment horizontal="center" vertical="center" wrapText="1"/>
    </xf>
    <xf numFmtId="0" fontId="0" fillId="0" borderId="0" xfId="0" applyFill="1"/>
    <xf numFmtId="164" fontId="1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65" fontId="12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left" vertical="center" wrapText="1"/>
    </xf>
    <xf numFmtId="165" fontId="16" fillId="0" borderId="3" xfId="0" applyNumberFormat="1" applyFont="1" applyFill="1" applyBorder="1" applyAlignment="1">
      <alignment horizontal="center" vertical="center"/>
    </xf>
    <xf numFmtId="165" fontId="14" fillId="0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 vertical="center" textRotation="90"/>
    </xf>
    <xf numFmtId="0" fontId="27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6" fontId="23" fillId="0" borderId="1" xfId="2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7" fontId="25" fillId="0" borderId="1" xfId="2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/>
    </xf>
    <xf numFmtId="0" fontId="5" fillId="0" borderId="24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/>
    </xf>
    <xf numFmtId="164" fontId="14" fillId="0" borderId="3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4" fontId="9" fillId="0" borderId="2" xfId="1" applyNumberFormat="1" applyBorder="1" applyAlignment="1">
      <alignment horizontal="center"/>
    </xf>
    <xf numFmtId="164" fontId="9" fillId="0" borderId="3" xfId="1" applyNumberFormat="1" applyBorder="1" applyAlignment="1">
      <alignment horizontal="center"/>
    </xf>
    <xf numFmtId="164" fontId="9" fillId="0" borderId="2" xfId="1" applyNumberFormat="1" applyBorder="1" applyAlignment="1">
      <alignment horizontal="center" wrapText="1"/>
    </xf>
    <xf numFmtId="164" fontId="9" fillId="0" borderId="3" xfId="1" applyNumberFormat="1" applyBorder="1" applyAlignment="1">
      <alignment horizontal="center" wrapText="1"/>
    </xf>
    <xf numFmtId="164" fontId="22" fillId="0" borderId="2" xfId="1" applyNumberFormat="1" applyFont="1" applyBorder="1" applyAlignment="1">
      <alignment horizontal="center"/>
    </xf>
    <xf numFmtId="164" fontId="22" fillId="0" borderId="3" xfId="1" applyNumberFormat="1" applyFont="1" applyBorder="1" applyAlignment="1">
      <alignment horizontal="center"/>
    </xf>
    <xf numFmtId="0" fontId="15" fillId="0" borderId="28" xfId="1" applyFont="1" applyBorder="1" applyAlignment="1">
      <alignment horizontal="center"/>
    </xf>
    <xf numFmtId="0" fontId="15" fillId="0" borderId="29" xfId="1" applyFont="1" applyBorder="1" applyAlignment="1">
      <alignment horizontal="center"/>
    </xf>
    <xf numFmtId="0" fontId="15" fillId="0" borderId="3" xfId="1" applyFont="1" applyBorder="1" applyAlignment="1">
      <alignment horizontal="center"/>
    </xf>
    <xf numFmtId="0" fontId="18" fillId="0" borderId="0" xfId="0" applyFont="1" applyFill="1" applyAlignment="1">
      <alignment horizontal="center"/>
    </xf>
    <xf numFmtId="0" fontId="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gsolucoesempresariais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179"/>
  <sheetViews>
    <sheetView showGridLines="0" topLeftCell="F2" zoomScale="110" zoomScaleNormal="110" workbookViewId="0">
      <selection activeCell="E3" sqref="E3"/>
    </sheetView>
  </sheetViews>
  <sheetFormatPr defaultRowHeight="15" x14ac:dyDescent="0.25"/>
  <cols>
    <col min="1" max="1" width="4.7109375" style="2" hidden="1" customWidth="1"/>
    <col min="2" max="2" width="6.28515625" style="6" customWidth="1"/>
    <col min="3" max="3" width="6.5703125" style="42" customWidth="1"/>
    <col min="4" max="4" width="11.28515625" style="42" customWidth="1"/>
    <col min="5" max="5" width="65.85546875" style="71" customWidth="1"/>
    <col min="6" max="6" width="16.85546875" style="1" customWidth="1"/>
    <col min="7" max="7" width="19.85546875" style="1" customWidth="1"/>
    <col min="8" max="8" width="16.28515625" style="1" customWidth="1"/>
    <col min="9" max="9" width="17.28515625" style="1" customWidth="1"/>
    <col min="10" max="10" width="12.7109375" style="62" customWidth="1"/>
    <col min="11" max="11" width="16.42578125" style="1" customWidth="1"/>
    <col min="12" max="12" width="16.42578125" style="1" hidden="1" customWidth="1"/>
    <col min="13" max="13" width="18.140625" style="1" customWidth="1"/>
    <col min="14" max="14" width="16.28515625" style="77" customWidth="1"/>
    <col min="15" max="15" width="46.140625" style="4" customWidth="1"/>
    <col min="16" max="41" width="9.140625" style="4"/>
    <col min="42" max="16384" width="9.140625" style="2"/>
  </cols>
  <sheetData>
    <row r="1" spans="1:41" s="3" customFormat="1" ht="29.25" customHeight="1" x14ac:dyDescent="0.2">
      <c r="A1" s="160" t="s">
        <v>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2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</row>
    <row r="2" spans="1:41" s="5" customFormat="1" ht="70.5" customHeight="1" x14ac:dyDescent="0.2">
      <c r="A2" s="50" t="s">
        <v>12</v>
      </c>
      <c r="B2" s="143" t="s">
        <v>0</v>
      </c>
      <c r="C2" s="144" t="s">
        <v>2</v>
      </c>
      <c r="D2" s="144" t="s">
        <v>40</v>
      </c>
      <c r="E2" s="145" t="s">
        <v>1</v>
      </c>
      <c r="F2" s="146" t="s">
        <v>6</v>
      </c>
      <c r="G2" s="146" t="s">
        <v>7</v>
      </c>
      <c r="H2" s="147" t="s">
        <v>8</v>
      </c>
      <c r="I2" s="147" t="s">
        <v>9</v>
      </c>
      <c r="J2" s="148" t="s">
        <v>10</v>
      </c>
      <c r="K2" s="147" t="s">
        <v>30</v>
      </c>
      <c r="L2" s="147" t="s">
        <v>21</v>
      </c>
      <c r="M2" s="147" t="s">
        <v>26</v>
      </c>
      <c r="N2" s="147" t="s">
        <v>3</v>
      </c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spans="1:41" s="41" customFormat="1" ht="132.75" customHeight="1" x14ac:dyDescent="0.2">
      <c r="A3" s="95"/>
      <c r="B3" s="149">
        <v>1</v>
      </c>
      <c r="C3" s="43">
        <v>12</v>
      </c>
      <c r="D3" s="150">
        <v>4014</v>
      </c>
      <c r="E3" s="66" t="s">
        <v>52</v>
      </c>
      <c r="F3" s="151"/>
      <c r="G3" s="74">
        <v>18950</v>
      </c>
      <c r="H3" s="152">
        <v>17500</v>
      </c>
      <c r="I3" s="153"/>
      <c r="J3" s="154"/>
      <c r="K3" s="85"/>
      <c r="L3" s="155"/>
      <c r="M3" s="85">
        <f>AVERAGE(F3:L3)</f>
        <v>18225</v>
      </c>
      <c r="N3" s="85">
        <f>M3*C3</f>
        <v>218700</v>
      </c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</row>
    <row r="4" spans="1:41" s="4" customFormat="1" ht="37.5" customHeight="1" thickBot="1" x14ac:dyDescent="0.25">
      <c r="A4" s="24"/>
      <c r="B4" s="166"/>
      <c r="C4" s="166"/>
      <c r="D4" s="166"/>
      <c r="E4" s="166"/>
      <c r="F4" s="166"/>
      <c r="G4" s="166"/>
      <c r="H4" s="166"/>
      <c r="I4" s="166"/>
      <c r="J4" s="166"/>
      <c r="K4" s="166"/>
      <c r="L4" s="166"/>
      <c r="M4" s="166"/>
      <c r="N4" s="156">
        <f>SUM(N3:N3)</f>
        <v>218700</v>
      </c>
    </row>
    <row r="5" spans="1:41" s="4" customFormat="1" ht="15.75" customHeight="1" thickBot="1" x14ac:dyDescent="0.25">
      <c r="A5" s="9"/>
      <c r="B5" s="167"/>
      <c r="C5" s="167"/>
      <c r="D5" s="167"/>
      <c r="E5" s="167"/>
      <c r="F5" s="167"/>
      <c r="G5" s="12"/>
      <c r="H5" s="12"/>
      <c r="I5" s="12"/>
      <c r="J5" s="59"/>
      <c r="K5" s="12"/>
      <c r="L5" s="12"/>
      <c r="M5" s="12"/>
      <c r="N5" s="12"/>
    </row>
    <row r="6" spans="1:41" s="4" customFormat="1" ht="29.25" customHeight="1" x14ac:dyDescent="0.2">
      <c r="A6" s="9"/>
      <c r="B6" s="163" t="s">
        <v>11</v>
      </c>
      <c r="C6" s="164"/>
      <c r="D6" s="164"/>
      <c r="E6" s="165"/>
      <c r="F6" s="12"/>
      <c r="G6" s="12"/>
      <c r="H6" s="12"/>
      <c r="I6" s="12"/>
      <c r="J6" s="59"/>
      <c r="K6" s="12"/>
      <c r="L6" s="12"/>
      <c r="M6" s="12"/>
      <c r="N6" s="12"/>
    </row>
    <row r="7" spans="1:41" s="4" customFormat="1" ht="14.25" x14ac:dyDescent="0.2">
      <c r="A7" s="9"/>
      <c r="B7" s="25" t="s">
        <v>6</v>
      </c>
      <c r="C7" s="157" t="s">
        <v>32</v>
      </c>
      <c r="D7" s="158"/>
      <c r="E7" s="159"/>
      <c r="F7" s="12"/>
      <c r="G7" s="12"/>
      <c r="H7" s="12"/>
      <c r="I7" s="12"/>
      <c r="J7" s="59"/>
      <c r="K7" s="12"/>
      <c r="L7" s="12"/>
      <c r="M7" s="12"/>
      <c r="N7" s="12"/>
    </row>
    <row r="8" spans="1:41" s="4" customFormat="1" ht="14.25" x14ac:dyDescent="0.2">
      <c r="A8" s="9"/>
      <c r="B8" s="25" t="s">
        <v>7</v>
      </c>
      <c r="C8" s="157" t="s">
        <v>33</v>
      </c>
      <c r="D8" s="158"/>
      <c r="E8" s="159"/>
      <c r="F8" s="12"/>
      <c r="G8" s="12"/>
      <c r="H8" s="12"/>
      <c r="I8" s="12"/>
      <c r="J8" s="59"/>
      <c r="K8" s="12"/>
      <c r="L8" s="12"/>
      <c r="M8" s="12"/>
      <c r="N8" s="12"/>
    </row>
    <row r="9" spans="1:41" s="4" customFormat="1" ht="15" customHeight="1" x14ac:dyDescent="0.2">
      <c r="A9" s="9"/>
      <c r="B9" s="25" t="s">
        <v>8</v>
      </c>
      <c r="C9" s="157" t="s">
        <v>34</v>
      </c>
      <c r="D9" s="158"/>
      <c r="E9" s="159"/>
      <c r="F9" s="12"/>
      <c r="G9" s="12"/>
      <c r="H9" s="12"/>
      <c r="I9" s="12"/>
      <c r="J9" s="59"/>
      <c r="K9" s="12"/>
      <c r="L9" s="12"/>
      <c r="M9" s="12"/>
      <c r="N9" s="12"/>
    </row>
    <row r="10" spans="1:41" s="4" customFormat="1" ht="14.25" x14ac:dyDescent="0.2">
      <c r="A10" s="9"/>
      <c r="B10" s="25" t="s">
        <v>9</v>
      </c>
      <c r="C10" s="157" t="s">
        <v>39</v>
      </c>
      <c r="D10" s="158"/>
      <c r="E10" s="159"/>
      <c r="F10" s="12"/>
      <c r="G10" s="12"/>
      <c r="H10" s="12"/>
      <c r="I10" s="12"/>
      <c r="J10" s="59"/>
      <c r="K10" s="12"/>
      <c r="L10" s="12"/>
      <c r="M10" s="12"/>
      <c r="N10" s="12"/>
    </row>
    <row r="11" spans="1:41" s="4" customFormat="1" ht="14.25" x14ac:dyDescent="0.2">
      <c r="A11" s="9"/>
      <c r="B11" s="37" t="s">
        <v>10</v>
      </c>
      <c r="C11" s="157" t="s">
        <v>35</v>
      </c>
      <c r="D11" s="158"/>
      <c r="E11" s="159"/>
      <c r="F11" s="12"/>
      <c r="G11" s="12"/>
      <c r="H11" s="12"/>
      <c r="I11" s="12"/>
      <c r="J11" s="59"/>
      <c r="K11" s="12"/>
      <c r="L11" s="12"/>
      <c r="M11" s="12"/>
      <c r="N11" s="12"/>
    </row>
    <row r="12" spans="1:41" s="4" customFormat="1" thickBot="1" x14ac:dyDescent="0.25">
      <c r="A12" s="9"/>
      <c r="B12" s="26" t="s">
        <v>37</v>
      </c>
      <c r="C12" s="157" t="s">
        <v>36</v>
      </c>
      <c r="D12" s="158"/>
      <c r="E12" s="159"/>
      <c r="F12" s="12"/>
      <c r="G12" s="12"/>
      <c r="H12" s="12"/>
      <c r="I12" s="12"/>
      <c r="J12" s="59"/>
      <c r="K12" s="12"/>
      <c r="L12" s="12"/>
      <c r="M12" s="12"/>
      <c r="N12" s="12"/>
    </row>
    <row r="13" spans="1:41" s="4" customFormat="1" thickBot="1" x14ac:dyDescent="0.25">
      <c r="A13" s="9"/>
      <c r="B13" s="10"/>
      <c r="C13" s="11"/>
      <c r="D13" s="11"/>
      <c r="E13" s="70"/>
      <c r="F13" s="12"/>
      <c r="G13" s="12"/>
      <c r="H13" s="12"/>
      <c r="I13" s="12"/>
      <c r="J13" s="59"/>
      <c r="K13" s="12"/>
      <c r="L13" s="12"/>
      <c r="M13" s="12"/>
      <c r="N13" s="12"/>
    </row>
    <row r="14" spans="1:41" s="4" customFormat="1" ht="28.5" customHeight="1" thickBot="1" x14ac:dyDescent="0.25">
      <c r="A14" s="9"/>
      <c r="B14" s="170" t="s">
        <v>53</v>
      </c>
      <c r="C14" s="171"/>
      <c r="D14" s="171"/>
      <c r="E14" s="172"/>
      <c r="F14" s="12"/>
      <c r="G14" s="12"/>
      <c r="H14" s="12"/>
      <c r="I14" s="12"/>
      <c r="J14" s="59"/>
      <c r="K14" s="12"/>
      <c r="L14" s="12"/>
      <c r="M14" s="12"/>
      <c r="N14" s="12"/>
    </row>
    <row r="15" spans="1:41" s="4" customFormat="1" thickBot="1" x14ac:dyDescent="0.25">
      <c r="A15" s="9"/>
      <c r="B15" s="10"/>
      <c r="C15" s="11"/>
      <c r="D15" s="11"/>
      <c r="E15" s="70"/>
      <c r="F15" s="12"/>
      <c r="G15" s="12"/>
      <c r="H15" s="12"/>
      <c r="I15" s="12"/>
      <c r="J15" s="59"/>
      <c r="K15" s="12"/>
      <c r="L15" s="12"/>
      <c r="M15" s="12"/>
      <c r="N15" s="12"/>
    </row>
    <row r="16" spans="1:41" s="4" customFormat="1" ht="36" customHeight="1" thickBot="1" x14ac:dyDescent="0.25">
      <c r="A16" s="9"/>
      <c r="B16" s="173" t="s">
        <v>38</v>
      </c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5"/>
    </row>
    <row r="17" spans="1:14" s="4" customFormat="1" thickBot="1" x14ac:dyDescent="0.25">
      <c r="A17" s="9"/>
      <c r="B17" s="10"/>
      <c r="C17" s="11"/>
      <c r="D17" s="11"/>
      <c r="E17" s="70"/>
      <c r="F17" s="12"/>
      <c r="G17" s="12"/>
      <c r="H17" s="12"/>
      <c r="I17" s="12"/>
      <c r="J17" s="59"/>
      <c r="K17" s="12"/>
      <c r="L17" s="12"/>
      <c r="M17" s="12"/>
      <c r="N17" s="12"/>
    </row>
    <row r="18" spans="1:14" s="4" customFormat="1" ht="69" customHeight="1" thickBot="1" x14ac:dyDescent="0.25">
      <c r="A18" s="9"/>
      <c r="B18" s="170" t="s">
        <v>50</v>
      </c>
      <c r="C18" s="171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172"/>
    </row>
    <row r="19" spans="1:14" s="4" customFormat="1" thickBot="1" x14ac:dyDescent="0.25">
      <c r="A19" s="9"/>
      <c r="B19" s="10"/>
      <c r="C19" s="11"/>
      <c r="D19" s="11"/>
      <c r="E19" s="70"/>
      <c r="F19" s="12"/>
      <c r="G19" s="12"/>
      <c r="H19" s="12"/>
      <c r="I19" s="12"/>
      <c r="J19" s="59"/>
      <c r="K19" s="12"/>
      <c r="L19" s="12"/>
      <c r="M19" s="12"/>
      <c r="N19" s="12"/>
    </row>
    <row r="20" spans="1:14" s="4" customFormat="1" ht="42" customHeight="1" thickBot="1" x14ac:dyDescent="0.25">
      <c r="A20" s="9"/>
      <c r="B20" s="170" t="s">
        <v>51</v>
      </c>
      <c r="C20" s="171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172"/>
    </row>
    <row r="21" spans="1:14" s="4" customFormat="1" ht="14.25" x14ac:dyDescent="0.2">
      <c r="A21" s="9"/>
      <c r="B21" s="10"/>
      <c r="C21" s="11"/>
      <c r="D21" s="11"/>
      <c r="E21" s="70"/>
      <c r="F21" s="12"/>
      <c r="G21" s="12"/>
      <c r="H21" s="12"/>
      <c r="I21" s="12"/>
      <c r="J21" s="59"/>
      <c r="K21" s="12"/>
      <c r="L21" s="12"/>
      <c r="M21" s="12"/>
      <c r="N21" s="12"/>
    </row>
    <row r="22" spans="1:14" s="4" customFormat="1" ht="24.75" customHeight="1" x14ac:dyDescent="0.2">
      <c r="A22" s="9"/>
      <c r="B22" s="176" t="s">
        <v>13</v>
      </c>
      <c r="C22" s="177"/>
      <c r="D22" s="177"/>
      <c r="E22" s="177"/>
      <c r="F22" s="177"/>
      <c r="G22" s="177"/>
      <c r="H22" s="177"/>
      <c r="I22" s="177"/>
      <c r="J22" s="177"/>
      <c r="K22" s="178"/>
      <c r="L22" s="12"/>
      <c r="M22" s="12"/>
      <c r="N22" s="12"/>
    </row>
    <row r="23" spans="1:14" s="4" customFormat="1" ht="22.5" customHeight="1" x14ac:dyDescent="0.2">
      <c r="A23" s="9"/>
      <c r="B23" s="168" t="s">
        <v>24</v>
      </c>
      <c r="C23" s="169"/>
      <c r="D23" s="169"/>
      <c r="E23" s="169"/>
      <c r="F23" s="169"/>
      <c r="G23" s="169"/>
      <c r="H23" s="169"/>
      <c r="I23" s="169"/>
      <c r="J23" s="169"/>
      <c r="K23" s="169"/>
      <c r="L23" s="12"/>
      <c r="M23" s="12"/>
      <c r="N23" s="12"/>
    </row>
    <row r="24" spans="1:14" s="4" customFormat="1" ht="40.5" customHeight="1" x14ac:dyDescent="0.2">
      <c r="A24" s="9"/>
      <c r="B24" s="179" t="s">
        <v>14</v>
      </c>
      <c r="C24" s="177"/>
      <c r="D24" s="177"/>
      <c r="E24" s="178"/>
      <c r="F24" s="180" t="s">
        <v>4</v>
      </c>
      <c r="G24" s="181"/>
      <c r="H24" s="18" t="s">
        <v>15</v>
      </c>
      <c r="I24" s="16" t="s">
        <v>16</v>
      </c>
      <c r="J24" s="60" t="s">
        <v>17</v>
      </c>
      <c r="K24" s="38"/>
      <c r="L24" s="12"/>
      <c r="M24" s="12"/>
    </row>
    <row r="25" spans="1:14" s="4" customFormat="1" hidden="1" x14ac:dyDescent="0.25">
      <c r="A25" s="9"/>
      <c r="B25" s="182" t="s">
        <v>27</v>
      </c>
      <c r="C25" s="158"/>
      <c r="D25" s="158"/>
      <c r="E25" s="183"/>
      <c r="F25" s="184" t="s">
        <v>28</v>
      </c>
      <c r="G25" s="185"/>
      <c r="H25" s="19" t="s">
        <v>29</v>
      </c>
      <c r="I25" s="17" t="s">
        <v>23</v>
      </c>
      <c r="J25" s="61" t="s">
        <v>22</v>
      </c>
      <c r="K25" s="39"/>
      <c r="L25" s="12"/>
      <c r="M25" s="12"/>
    </row>
    <row r="26" spans="1:14" s="4" customFormat="1" ht="20.100000000000001" customHeight="1" x14ac:dyDescent="0.2">
      <c r="A26" s="9"/>
      <c r="B26" s="182"/>
      <c r="C26" s="158"/>
      <c r="D26" s="158"/>
      <c r="E26" s="183"/>
      <c r="F26" s="188"/>
      <c r="G26" s="189"/>
      <c r="H26" s="23"/>
      <c r="I26" s="17"/>
      <c r="J26" s="61"/>
      <c r="K26" s="39"/>
      <c r="L26" s="12"/>
      <c r="M26" s="12"/>
    </row>
    <row r="27" spans="1:14" s="4" customFormat="1" ht="20.100000000000001" customHeight="1" x14ac:dyDescent="0.25">
      <c r="A27" s="9"/>
      <c r="B27" s="182"/>
      <c r="C27" s="158"/>
      <c r="D27" s="158"/>
      <c r="E27" s="183"/>
      <c r="F27" s="184"/>
      <c r="G27" s="185"/>
      <c r="H27" s="21"/>
      <c r="I27" s="17"/>
      <c r="J27" s="61"/>
      <c r="K27" s="39"/>
      <c r="L27" s="12"/>
      <c r="M27" s="12"/>
    </row>
    <row r="28" spans="1:14" s="4" customFormat="1" ht="20.100000000000001" customHeight="1" x14ac:dyDescent="0.25">
      <c r="A28" s="9"/>
      <c r="B28" s="182"/>
      <c r="C28" s="158"/>
      <c r="D28" s="158"/>
      <c r="E28" s="183"/>
      <c r="F28" s="184"/>
      <c r="G28" s="185"/>
      <c r="H28" s="21"/>
      <c r="I28" s="17"/>
      <c r="J28" s="61"/>
      <c r="K28" s="39"/>
      <c r="L28" s="12"/>
      <c r="M28" s="12"/>
    </row>
    <row r="29" spans="1:14" s="4" customFormat="1" ht="20.100000000000001" customHeight="1" x14ac:dyDescent="0.25">
      <c r="A29" s="9"/>
      <c r="B29" s="182"/>
      <c r="C29" s="158"/>
      <c r="D29" s="158"/>
      <c r="E29" s="183"/>
      <c r="F29" s="184"/>
      <c r="G29" s="185"/>
      <c r="H29" s="23"/>
      <c r="I29" s="17"/>
      <c r="J29" s="61"/>
      <c r="K29" s="39"/>
      <c r="L29" s="12"/>
      <c r="M29" s="12"/>
    </row>
    <row r="30" spans="1:14" s="4" customFormat="1" ht="20.100000000000001" customHeight="1" x14ac:dyDescent="0.25">
      <c r="A30" s="9"/>
      <c r="B30" s="182"/>
      <c r="C30" s="158"/>
      <c r="D30" s="158"/>
      <c r="E30" s="183"/>
      <c r="F30" s="186"/>
      <c r="G30" s="187"/>
      <c r="H30" s="20"/>
      <c r="I30" s="17"/>
      <c r="J30" s="61"/>
      <c r="K30" s="39"/>
      <c r="L30" s="12"/>
      <c r="M30" s="12"/>
    </row>
    <row r="31" spans="1:14" ht="20.100000000000001" customHeight="1" x14ac:dyDescent="0.25">
      <c r="A31" s="4"/>
      <c r="B31" s="182"/>
      <c r="C31" s="158"/>
      <c r="D31" s="158"/>
      <c r="E31" s="183"/>
      <c r="F31" s="184"/>
      <c r="G31" s="185"/>
      <c r="H31" s="22"/>
      <c r="I31" s="17"/>
      <c r="J31" s="61"/>
      <c r="K31" s="39"/>
      <c r="L31" s="13"/>
      <c r="M31" s="13"/>
      <c r="N31" s="4"/>
    </row>
    <row r="32" spans="1:14" ht="20.100000000000001" customHeight="1" x14ac:dyDescent="0.25">
      <c r="A32" s="4"/>
      <c r="B32" s="182"/>
      <c r="C32" s="158"/>
      <c r="D32" s="158"/>
      <c r="E32" s="183"/>
      <c r="F32" s="184"/>
      <c r="G32" s="185"/>
      <c r="H32" s="22"/>
      <c r="I32" s="17"/>
      <c r="J32" s="61"/>
      <c r="K32" s="39"/>
      <c r="L32" s="13"/>
      <c r="M32" s="13"/>
      <c r="N32" s="4"/>
    </row>
    <row r="33" spans="1:14" ht="20.100000000000001" customHeight="1" x14ac:dyDescent="0.25">
      <c r="A33" s="4"/>
      <c r="B33" s="182"/>
      <c r="C33" s="158"/>
      <c r="D33" s="158"/>
      <c r="E33" s="183"/>
      <c r="F33" s="184"/>
      <c r="G33" s="185"/>
      <c r="H33" s="22"/>
      <c r="I33" s="17"/>
      <c r="J33" s="61"/>
      <c r="K33" s="39"/>
      <c r="L33" s="13"/>
      <c r="M33" s="13"/>
      <c r="N33" s="4"/>
    </row>
    <row r="34" spans="1:14" ht="20.100000000000001" customHeight="1" x14ac:dyDescent="0.25">
      <c r="A34" s="4"/>
      <c r="B34" s="190"/>
      <c r="C34" s="191"/>
      <c r="D34" s="191"/>
      <c r="E34" s="192"/>
      <c r="F34" s="184"/>
      <c r="G34" s="185"/>
      <c r="H34" s="23"/>
      <c r="I34" s="17"/>
      <c r="J34" s="61"/>
      <c r="K34" s="39"/>
      <c r="L34" s="13"/>
      <c r="M34" s="13"/>
      <c r="N34" s="4"/>
    </row>
    <row r="35" spans="1:14" s="4" customFormat="1" ht="14.25" x14ac:dyDescent="0.2"/>
    <row r="36" spans="1:14" s="4" customFormat="1" ht="14.25" x14ac:dyDescent="0.2"/>
    <row r="37" spans="1:14" s="4" customFormat="1" ht="14.25" x14ac:dyDescent="0.2"/>
    <row r="38" spans="1:14" s="4" customFormat="1" ht="14.25" x14ac:dyDescent="0.2"/>
    <row r="39" spans="1:14" s="4" customFormat="1" ht="15" customHeight="1" x14ac:dyDescent="0.2"/>
    <row r="40" spans="1:14" s="4" customFormat="1" ht="14.25" x14ac:dyDescent="0.2"/>
    <row r="41" spans="1:14" s="4" customFormat="1" ht="14.25" x14ac:dyDescent="0.2"/>
    <row r="42" spans="1:14" s="4" customFormat="1" ht="14.25" x14ac:dyDescent="0.2"/>
    <row r="43" spans="1:14" s="4" customFormat="1" ht="14.25" x14ac:dyDescent="0.2"/>
    <row r="44" spans="1:14" s="4" customFormat="1" ht="14.25" x14ac:dyDescent="0.2"/>
    <row r="45" spans="1:14" s="4" customFormat="1" ht="14.25" x14ac:dyDescent="0.2"/>
    <row r="46" spans="1:14" s="4" customFormat="1" ht="14.25" x14ac:dyDescent="0.2"/>
    <row r="47" spans="1:14" s="4" customFormat="1" ht="14.25" x14ac:dyDescent="0.2"/>
    <row r="48" spans="1:14" s="4" customFormat="1" ht="14.25" x14ac:dyDescent="0.2"/>
    <row r="49" s="4" customFormat="1" ht="14.25" x14ac:dyDescent="0.2"/>
    <row r="50" s="4" customFormat="1" ht="14.25" x14ac:dyDescent="0.2"/>
    <row r="51" s="4" customFormat="1" ht="14.25" x14ac:dyDescent="0.2"/>
    <row r="52" s="4" customFormat="1" ht="14.25" x14ac:dyDescent="0.2"/>
    <row r="53" s="4" customFormat="1" ht="14.25" x14ac:dyDescent="0.2"/>
    <row r="54" s="4" customFormat="1" ht="14.25" x14ac:dyDescent="0.2"/>
    <row r="55" s="4" customFormat="1" ht="14.25" x14ac:dyDescent="0.2"/>
    <row r="56" s="4" customFormat="1" ht="14.25" x14ac:dyDescent="0.2"/>
    <row r="57" s="4" customFormat="1" ht="14.25" x14ac:dyDescent="0.2"/>
    <row r="58" s="4" customFormat="1" ht="14.25" x14ac:dyDescent="0.2"/>
    <row r="59" s="4" customFormat="1" ht="14.25" x14ac:dyDescent="0.2"/>
    <row r="60" s="4" customFormat="1" ht="14.25" x14ac:dyDescent="0.2"/>
    <row r="61" s="4" customFormat="1" ht="14.25" x14ac:dyDescent="0.2"/>
    <row r="62" s="4" customFormat="1" ht="14.25" x14ac:dyDescent="0.2"/>
    <row r="63" s="4" customFormat="1" ht="14.25" x14ac:dyDescent="0.2"/>
    <row r="64" s="4" customFormat="1" ht="14.25" x14ac:dyDescent="0.2"/>
    <row r="65" s="4" customFormat="1" ht="14.25" x14ac:dyDescent="0.2"/>
    <row r="66" s="4" customFormat="1" ht="14.25" x14ac:dyDescent="0.2"/>
    <row r="67" s="4" customFormat="1" ht="14.25" x14ac:dyDescent="0.2"/>
    <row r="68" s="4" customFormat="1" ht="14.25" x14ac:dyDescent="0.2"/>
    <row r="69" s="4" customFormat="1" ht="14.25" x14ac:dyDescent="0.2"/>
    <row r="70" s="4" customFormat="1" ht="14.25" x14ac:dyDescent="0.2"/>
    <row r="71" s="4" customFormat="1" ht="14.25" x14ac:dyDescent="0.2"/>
    <row r="72" s="4" customFormat="1" ht="14.25" x14ac:dyDescent="0.2"/>
    <row r="73" s="4" customFormat="1" ht="14.25" x14ac:dyDescent="0.2"/>
    <row r="74" s="4" customFormat="1" ht="14.25" x14ac:dyDescent="0.2"/>
    <row r="75" s="4" customFormat="1" ht="14.25" x14ac:dyDescent="0.2"/>
    <row r="76" s="4" customFormat="1" ht="14.25" x14ac:dyDescent="0.2"/>
    <row r="77" s="4" customFormat="1" ht="14.25" x14ac:dyDescent="0.2"/>
    <row r="78" s="4" customFormat="1" ht="14.25" x14ac:dyDescent="0.2"/>
    <row r="79" s="4" customFormat="1" ht="14.25" x14ac:dyDescent="0.2"/>
    <row r="80" s="4" customFormat="1" ht="14.25" x14ac:dyDescent="0.2"/>
    <row r="81" spans="1:41" s="4" customFormat="1" ht="14.25" x14ac:dyDescent="0.2"/>
    <row r="82" spans="1:41" s="4" customFormat="1" ht="14.25" x14ac:dyDescent="0.2"/>
    <row r="83" spans="1:41" ht="14.25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</row>
    <row r="84" spans="1:41" ht="14.25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</row>
    <row r="85" spans="1:41" ht="14.25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</row>
    <row r="86" spans="1:41" ht="14.25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14.25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</row>
    <row r="88" spans="1:41" ht="14.25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</row>
    <row r="89" spans="1:41" ht="14.25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</row>
    <row r="90" spans="1:41" ht="14.25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</row>
    <row r="91" spans="1:41" ht="14.25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</row>
    <row r="92" spans="1:41" ht="14.25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</row>
    <row r="93" spans="1:41" ht="14.25" x14ac:dyDescent="0.2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</row>
    <row r="94" spans="1:41" ht="14.25" x14ac:dyDescent="0.2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</row>
    <row r="95" spans="1:41" ht="14.25" x14ac:dyDescent="0.2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</row>
    <row r="96" spans="1:41" ht="14.25" x14ac:dyDescent="0.2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</row>
    <row r="97" spans="1:41" ht="14.25" x14ac:dyDescent="0.2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</row>
    <row r="98" spans="1:41" ht="14.25" x14ac:dyDescent="0.2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</row>
    <row r="99" spans="1:41" ht="14.25" x14ac:dyDescent="0.2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</row>
    <row r="100" spans="1:41" ht="14.25" x14ac:dyDescent="0.2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</row>
    <row r="101" spans="1:41" ht="14.25" x14ac:dyDescent="0.2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</row>
    <row r="102" spans="1:41" ht="14.25" x14ac:dyDescent="0.2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</row>
    <row r="103" spans="1:41" ht="14.25" x14ac:dyDescent="0.2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</row>
    <row r="104" spans="1:41" ht="14.25" x14ac:dyDescent="0.2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</row>
    <row r="105" spans="1:41" ht="14.25" x14ac:dyDescent="0.2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</row>
    <row r="106" spans="1:41" ht="14.25" x14ac:dyDescent="0.2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</row>
    <row r="107" spans="1:41" ht="14.25" x14ac:dyDescent="0.2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</row>
    <row r="108" spans="1:41" ht="14.25" x14ac:dyDescent="0.2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</row>
    <row r="109" spans="1:41" ht="14.25" x14ac:dyDescent="0.2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</row>
    <row r="110" spans="1:41" ht="14.25" x14ac:dyDescent="0.2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</row>
    <row r="111" spans="1:41" ht="14.25" x14ac:dyDescent="0.2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</row>
    <row r="112" spans="1:41" ht="14.25" x14ac:dyDescent="0.2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</row>
    <row r="113" spans="1:41" ht="14.25" x14ac:dyDescent="0.2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</row>
    <row r="114" spans="1:41" ht="14.25" x14ac:dyDescent="0.2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</row>
    <row r="115" spans="1:41" ht="14.25" x14ac:dyDescent="0.2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</row>
    <row r="116" spans="1:41" ht="14.25" x14ac:dyDescent="0.2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</row>
    <row r="117" spans="1:41" ht="14.25" x14ac:dyDescent="0.2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</row>
    <row r="118" spans="1:41" ht="14.25" x14ac:dyDescent="0.2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</row>
    <row r="119" spans="1:41" ht="14.25" x14ac:dyDescent="0.2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</row>
    <row r="120" spans="1:41" ht="14.25" x14ac:dyDescent="0.2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</row>
    <row r="121" spans="1:41" ht="14.25" x14ac:dyDescent="0.2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</row>
    <row r="122" spans="1:41" ht="14.25" x14ac:dyDescent="0.2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</row>
    <row r="123" spans="1:41" ht="14.25" x14ac:dyDescent="0.2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</row>
    <row r="124" spans="1:41" ht="14.25" x14ac:dyDescent="0.2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</row>
    <row r="125" spans="1:41" ht="14.25" x14ac:dyDescent="0.2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</row>
    <row r="126" spans="1:41" ht="14.25" x14ac:dyDescent="0.2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</row>
    <row r="127" spans="1:41" ht="14.25" x14ac:dyDescent="0.2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</row>
    <row r="128" spans="1:41" ht="14.25" x14ac:dyDescent="0.2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</row>
    <row r="129" spans="1:41" ht="14.25" x14ac:dyDescent="0.2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</row>
    <row r="130" spans="1:41" ht="14.25" x14ac:dyDescent="0.2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</row>
    <row r="131" spans="1:41" ht="14.25" x14ac:dyDescent="0.2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</row>
    <row r="132" spans="1:41" ht="14.25" x14ac:dyDescent="0.2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</row>
    <row r="133" spans="1:41" ht="14.25" x14ac:dyDescent="0.2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</row>
    <row r="134" spans="1:41" ht="14.25" x14ac:dyDescent="0.2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</row>
    <row r="135" spans="1:41" ht="14.25" x14ac:dyDescent="0.2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</row>
    <row r="136" spans="1:41" ht="14.25" x14ac:dyDescent="0.2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</row>
    <row r="137" spans="1:41" ht="14.25" x14ac:dyDescent="0.2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</row>
    <row r="138" spans="1:41" ht="14.25" x14ac:dyDescent="0.2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</row>
    <row r="139" spans="1:41" ht="14.25" x14ac:dyDescent="0.2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</row>
    <row r="140" spans="1:41" ht="14.25" x14ac:dyDescent="0.2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</row>
    <row r="141" spans="1:41" ht="14.25" x14ac:dyDescent="0.2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</row>
    <row r="142" spans="1:41" ht="14.25" x14ac:dyDescent="0.2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</row>
    <row r="143" spans="1:41" ht="14.25" x14ac:dyDescent="0.2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</row>
    <row r="144" spans="1:41" ht="14.25" x14ac:dyDescent="0.2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</row>
    <row r="145" spans="1:41" ht="14.25" x14ac:dyDescent="0.2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</row>
    <row r="146" spans="1:41" ht="14.25" x14ac:dyDescent="0.2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</row>
    <row r="147" spans="1:41" ht="14.25" x14ac:dyDescent="0.2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</row>
    <row r="148" spans="1:41" ht="14.25" x14ac:dyDescent="0.2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</row>
    <row r="149" spans="1:41" ht="14.25" x14ac:dyDescent="0.2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</row>
    <row r="150" spans="1:41" ht="14.25" x14ac:dyDescent="0.2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</row>
    <row r="151" spans="1:41" ht="14.25" x14ac:dyDescent="0.2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ht="14.25" x14ac:dyDescent="0.2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ht="14.25" x14ac:dyDescent="0.2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</row>
    <row r="154" spans="1:41" ht="14.25" x14ac:dyDescent="0.2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</row>
    <row r="155" spans="1:41" ht="14.25" x14ac:dyDescent="0.2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</row>
    <row r="156" spans="1:41" ht="14.25" x14ac:dyDescent="0.2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</row>
    <row r="157" spans="1:41" ht="14.25" x14ac:dyDescent="0.2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</row>
    <row r="158" spans="1:41" ht="14.25" x14ac:dyDescent="0.2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</row>
    <row r="159" spans="1:41" ht="14.25" x14ac:dyDescent="0.2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</row>
    <row r="160" spans="1:41" ht="14.25" x14ac:dyDescent="0.2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</row>
    <row r="161" spans="1:41" ht="14.25" x14ac:dyDescent="0.2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</row>
    <row r="162" spans="1:41" ht="14.25" x14ac:dyDescent="0.2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</row>
    <row r="163" spans="1:41" ht="14.25" x14ac:dyDescent="0.2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</row>
    <row r="164" spans="1:41" ht="14.25" x14ac:dyDescent="0.2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</row>
    <row r="165" spans="1:41" ht="14.25" x14ac:dyDescent="0.2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</row>
    <row r="166" spans="1:41" ht="14.25" x14ac:dyDescent="0.2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</row>
    <row r="167" spans="1:41" ht="14.25" x14ac:dyDescent="0.2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</row>
    <row r="168" spans="1:41" ht="14.25" x14ac:dyDescent="0.2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</row>
    <row r="169" spans="1:41" ht="14.25" x14ac:dyDescent="0.2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</row>
    <row r="170" spans="1:41" ht="14.25" x14ac:dyDescent="0.2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</row>
    <row r="171" spans="1:41" ht="14.25" x14ac:dyDescent="0.2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</row>
    <row r="172" spans="1:41" ht="14.25" x14ac:dyDescent="0.2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</row>
    <row r="173" spans="1:41" ht="14.25" x14ac:dyDescent="0.2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</row>
    <row r="174" spans="1:41" ht="14.25" x14ac:dyDescent="0.2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</row>
    <row r="175" spans="1:41" ht="14.25" x14ac:dyDescent="0.2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</row>
    <row r="176" spans="1:41" ht="14.25" x14ac:dyDescent="0.2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</row>
    <row r="177" spans="1:41" ht="14.25" x14ac:dyDescent="0.2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</row>
    <row r="178" spans="1:41" ht="14.25" x14ac:dyDescent="0.2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</row>
    <row r="179" spans="1:41" ht="14.25" x14ac:dyDescent="0.2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</row>
  </sheetData>
  <mergeCells count="38">
    <mergeCell ref="B33:E33"/>
    <mergeCell ref="F33:G33"/>
    <mergeCell ref="B34:E34"/>
    <mergeCell ref="F34:G34"/>
    <mergeCell ref="B31:E31"/>
    <mergeCell ref="F31:G31"/>
    <mergeCell ref="B32:E32"/>
    <mergeCell ref="F32:G32"/>
    <mergeCell ref="B24:E24"/>
    <mergeCell ref="F24:G24"/>
    <mergeCell ref="B25:E25"/>
    <mergeCell ref="F25:G25"/>
    <mergeCell ref="B30:E30"/>
    <mergeCell ref="F30:G30"/>
    <mergeCell ref="B28:E28"/>
    <mergeCell ref="F28:G28"/>
    <mergeCell ref="B26:E26"/>
    <mergeCell ref="F26:G26"/>
    <mergeCell ref="B27:E27"/>
    <mergeCell ref="F27:G27"/>
    <mergeCell ref="B29:E29"/>
    <mergeCell ref="F29:G29"/>
    <mergeCell ref="C10:E10"/>
    <mergeCell ref="B23:K23"/>
    <mergeCell ref="C12:E12"/>
    <mergeCell ref="B14:E14"/>
    <mergeCell ref="B16:N16"/>
    <mergeCell ref="B18:N18"/>
    <mergeCell ref="B20:N20"/>
    <mergeCell ref="B22:K22"/>
    <mergeCell ref="C11:E11"/>
    <mergeCell ref="C9:E9"/>
    <mergeCell ref="A1:N1"/>
    <mergeCell ref="B6:E6"/>
    <mergeCell ref="C7:E7"/>
    <mergeCell ref="C8:E8"/>
    <mergeCell ref="B4:M4"/>
    <mergeCell ref="B5:F5"/>
  </mergeCells>
  <hyperlinks>
    <hyperlink ref="F25" r:id="rId1" xr:uid="{00000000-0004-0000-0000-000000000000}"/>
  </hyperlinks>
  <pageMargins left="0.23622047244094488" right="0.23622047244094488" top="0.74803149606299213" bottom="0.74803149606299213" header="0.31496062992125984" footer="0.31496062992125984"/>
  <pageSetup paperSize="9" scale="63" fitToHeight="0" orientation="landscape" r:id="rId2"/>
  <headerFooter>
    <oddHeader xml:space="preserve">&amp;CPREFEITURA MUNICIPAL DE BANDEIRANTES
ESTADO DO PARANÁ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"/>
  <sheetViews>
    <sheetView tabSelected="1" zoomScaleNormal="100" workbookViewId="0">
      <selection activeCell="C3" sqref="C3"/>
    </sheetView>
  </sheetViews>
  <sheetFormatPr defaultRowHeight="15" x14ac:dyDescent="0.25"/>
  <cols>
    <col min="1" max="1" width="6" customWidth="1"/>
    <col min="2" max="2" width="6.42578125" customWidth="1"/>
    <col min="3" max="3" width="54.140625" customWidth="1"/>
    <col min="4" max="4" width="15" customWidth="1"/>
    <col min="5" max="5" width="5.5703125" hidden="1" customWidth="1"/>
    <col min="6" max="6" width="15.42578125" customWidth="1"/>
  </cols>
  <sheetData>
    <row r="1" spans="1:6" ht="27.75" customHeight="1" x14ac:dyDescent="0.25">
      <c r="A1" s="193" t="s">
        <v>18</v>
      </c>
      <c r="B1" s="193"/>
      <c r="C1" s="193"/>
      <c r="D1" s="193"/>
      <c r="E1" s="193"/>
      <c r="F1" s="193"/>
    </row>
    <row r="2" spans="1:6" ht="57" customHeight="1" x14ac:dyDescent="0.25">
      <c r="A2" s="134" t="s">
        <v>0</v>
      </c>
      <c r="B2" s="135" t="s">
        <v>19</v>
      </c>
      <c r="C2" s="136" t="s">
        <v>1</v>
      </c>
      <c r="D2" s="7" t="s">
        <v>49</v>
      </c>
      <c r="E2" s="137"/>
      <c r="F2" s="7" t="s">
        <v>25</v>
      </c>
    </row>
    <row r="3" spans="1:6" s="33" customFormat="1" ht="127.5" customHeight="1" x14ac:dyDescent="0.2">
      <c r="A3" s="138">
        <v>1</v>
      </c>
      <c r="B3" s="139">
        <v>12</v>
      </c>
      <c r="C3" s="140" t="s">
        <v>52</v>
      </c>
      <c r="D3" s="141">
        <v>18950</v>
      </c>
      <c r="E3" s="34"/>
      <c r="F3" s="142">
        <f>AVERAGE(D3:E3)</f>
        <v>18950</v>
      </c>
    </row>
    <row r="4" spans="1:6" x14ac:dyDescent="0.25">
      <c r="A4" s="47"/>
      <c r="B4" s="46"/>
    </row>
    <row r="5" spans="1:6" x14ac:dyDescent="0.25">
      <c r="A5" s="46"/>
      <c r="B5" s="46"/>
    </row>
    <row r="6" spans="1:6" x14ac:dyDescent="0.25">
      <c r="A6" s="46"/>
      <c r="B6" s="46"/>
    </row>
  </sheetData>
  <mergeCells count="1">
    <mergeCell ref="A1:F1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33"/>
  <sheetViews>
    <sheetView zoomScale="130" zoomScaleNormal="130" workbookViewId="0">
      <selection activeCell="C7" sqref="C7"/>
    </sheetView>
  </sheetViews>
  <sheetFormatPr defaultRowHeight="15" x14ac:dyDescent="0.25"/>
  <cols>
    <col min="1" max="1" width="4.28515625" style="118" customWidth="1"/>
    <col min="2" max="2" width="5.140625" style="118" customWidth="1"/>
    <col min="3" max="3" width="52.28515625" style="118" customWidth="1"/>
    <col min="4" max="4" width="15.42578125" customWidth="1"/>
    <col min="5" max="5" width="15.85546875" customWidth="1"/>
    <col min="6" max="6" width="13.140625" hidden="1" customWidth="1"/>
    <col min="7" max="7" width="15.140625" customWidth="1"/>
  </cols>
  <sheetData>
    <row r="1" spans="1:7" ht="21.75" customHeight="1" thickBot="1" x14ac:dyDescent="0.3">
      <c r="A1" s="194" t="s">
        <v>20</v>
      </c>
      <c r="B1" s="194"/>
      <c r="C1" s="194"/>
      <c r="D1" s="194"/>
      <c r="E1" s="194"/>
      <c r="F1" s="194"/>
      <c r="G1" s="194"/>
    </row>
    <row r="2" spans="1:7" s="33" customFormat="1" ht="49.5" customHeight="1" thickBot="1" x14ac:dyDescent="0.25">
      <c r="A2" s="119" t="s">
        <v>0</v>
      </c>
      <c r="B2" s="116" t="s">
        <v>19</v>
      </c>
      <c r="C2" s="117" t="s">
        <v>1</v>
      </c>
      <c r="D2" s="49" t="s">
        <v>47</v>
      </c>
      <c r="E2" s="49" t="s">
        <v>48</v>
      </c>
      <c r="F2" s="49" t="s">
        <v>31</v>
      </c>
      <c r="G2" s="83" t="s">
        <v>25</v>
      </c>
    </row>
    <row r="3" spans="1:7" s="33" customFormat="1" ht="155.25" customHeight="1" x14ac:dyDescent="0.2">
      <c r="A3" s="120">
        <v>1</v>
      </c>
      <c r="B3" s="82">
        <v>12</v>
      </c>
      <c r="C3" s="68" t="s">
        <v>52</v>
      </c>
      <c r="D3" s="34">
        <v>15000</v>
      </c>
      <c r="E3" s="34">
        <v>20000</v>
      </c>
      <c r="F3" s="36">
        <f>MEDIAN(D3:E3)</f>
        <v>17500</v>
      </c>
      <c r="G3" s="142">
        <f>AVERAGE(D3:E3)</f>
        <v>17500</v>
      </c>
    </row>
    <row r="4" spans="1:7" s="33" customFormat="1" ht="57" customHeight="1" x14ac:dyDescent="0.2"/>
    <row r="5" spans="1:7" s="33" customFormat="1" ht="45" customHeight="1" x14ac:dyDescent="0.2"/>
    <row r="6" spans="1:7" s="33" customFormat="1" ht="57.75" customHeight="1" x14ac:dyDescent="0.2"/>
    <row r="7" spans="1:7" s="33" customFormat="1" ht="57.75" customHeight="1" x14ac:dyDescent="0.2"/>
    <row r="8" spans="1:7" s="33" customFormat="1" ht="84.75" customHeight="1" x14ac:dyDescent="0.2"/>
    <row r="9" spans="1:7" s="33" customFormat="1" ht="62.25" customHeight="1" x14ac:dyDescent="0.2"/>
    <row r="10" spans="1:7" s="33" customFormat="1" ht="57.75" customHeight="1" x14ac:dyDescent="0.2"/>
    <row r="11" spans="1:7" s="33" customFormat="1" ht="76.5" customHeight="1" x14ac:dyDescent="0.2"/>
    <row r="12" spans="1:7" s="33" customFormat="1" ht="103.5" customHeight="1" x14ac:dyDescent="0.2"/>
    <row r="13" spans="1:7" s="33" customFormat="1" ht="30" customHeight="1" x14ac:dyDescent="0.2"/>
    <row r="14" spans="1:7" s="33" customFormat="1" ht="30" customHeight="1" x14ac:dyDescent="0.2"/>
    <row r="15" spans="1:7" s="33" customFormat="1" ht="30" customHeight="1" x14ac:dyDescent="0.2">
      <c r="D15" s="131"/>
    </row>
    <row r="16" spans="1:7" s="33" customFormat="1" ht="12.75" x14ac:dyDescent="0.2">
      <c r="A16" s="118"/>
      <c r="B16" s="118"/>
      <c r="C16" s="118"/>
      <c r="D16" s="131"/>
    </row>
    <row r="17" spans="4:4" x14ac:dyDescent="0.25">
      <c r="D17" s="132"/>
    </row>
    <row r="18" spans="4:4" x14ac:dyDescent="0.25">
      <c r="D18" s="132"/>
    </row>
    <row r="19" spans="4:4" x14ac:dyDescent="0.25">
      <c r="D19" s="132"/>
    </row>
    <row r="20" spans="4:4" x14ac:dyDescent="0.25">
      <c r="D20" s="132"/>
    </row>
    <row r="21" spans="4:4" x14ac:dyDescent="0.25">
      <c r="D21" s="132"/>
    </row>
    <row r="22" spans="4:4" x14ac:dyDescent="0.25">
      <c r="D22" s="132"/>
    </row>
    <row r="23" spans="4:4" x14ac:dyDescent="0.25">
      <c r="D23" s="132"/>
    </row>
    <row r="24" spans="4:4" x14ac:dyDescent="0.25">
      <c r="D24" s="132"/>
    </row>
    <row r="25" spans="4:4" x14ac:dyDescent="0.25">
      <c r="D25" s="132"/>
    </row>
    <row r="26" spans="4:4" x14ac:dyDescent="0.25">
      <c r="D26" s="132"/>
    </row>
    <row r="27" spans="4:4" x14ac:dyDescent="0.25">
      <c r="D27" s="132"/>
    </row>
    <row r="28" spans="4:4" x14ac:dyDescent="0.25">
      <c r="D28" s="132"/>
    </row>
    <row r="29" spans="4:4" x14ac:dyDescent="0.25">
      <c r="D29" s="132"/>
    </row>
    <row r="30" spans="4:4" x14ac:dyDescent="0.25">
      <c r="D30" s="132"/>
    </row>
    <row r="31" spans="4:4" x14ac:dyDescent="0.25">
      <c r="D31" s="132"/>
    </row>
    <row r="32" spans="4:4" x14ac:dyDescent="0.25">
      <c r="D32" s="132"/>
    </row>
    <row r="33" spans="4:4" x14ac:dyDescent="0.25">
      <c r="D33" s="132"/>
    </row>
  </sheetData>
  <autoFilter ref="A2:G15" xr:uid="{00000000-0009-0000-0000-000002000000}"/>
  <mergeCells count="1">
    <mergeCell ref="A1:G1"/>
  </mergeCells>
  <pageMargins left="0.25" right="0.25" top="0.75" bottom="0.75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42"/>
  <sheetViews>
    <sheetView zoomScale="120" zoomScaleNormal="120" workbookViewId="0">
      <selection activeCell="C5" sqref="C5"/>
    </sheetView>
  </sheetViews>
  <sheetFormatPr defaultRowHeight="15" x14ac:dyDescent="0.25"/>
  <cols>
    <col min="1" max="1" width="4.28515625" customWidth="1"/>
    <col min="2" max="2" width="5.7109375" customWidth="1"/>
    <col min="3" max="3" width="58.5703125" customWidth="1"/>
    <col min="4" max="4" width="18" style="130" customWidth="1"/>
    <col min="5" max="5" width="15" customWidth="1"/>
    <col min="6" max="9" width="15.5703125" customWidth="1"/>
    <col min="10" max="10" width="9.7109375" style="28" hidden="1" customWidth="1"/>
    <col min="11" max="11" width="12.140625" customWidth="1"/>
  </cols>
  <sheetData>
    <row r="1" spans="1:11" s="33" customFormat="1" ht="72" customHeight="1" x14ac:dyDescent="0.2">
      <c r="A1" s="29" t="s">
        <v>0</v>
      </c>
      <c r="B1" s="30" t="s">
        <v>19</v>
      </c>
      <c r="C1" s="8" t="s">
        <v>1</v>
      </c>
      <c r="D1" s="129"/>
      <c r="E1" s="58"/>
      <c r="F1" s="57"/>
      <c r="G1" s="57"/>
      <c r="H1" s="56"/>
      <c r="I1" s="56"/>
      <c r="J1" s="31" t="s">
        <v>31</v>
      </c>
      <c r="K1" s="32" t="s">
        <v>25</v>
      </c>
    </row>
    <row r="2" spans="1:11" s="33" customFormat="1" ht="60" customHeight="1" x14ac:dyDescent="0.2">
      <c r="A2" s="27">
        <v>1</v>
      </c>
      <c r="B2" s="115"/>
      <c r="C2" s="68"/>
      <c r="D2" s="34"/>
      <c r="E2" s="34"/>
      <c r="F2" s="34"/>
      <c r="G2" s="34"/>
      <c r="H2" s="34"/>
      <c r="I2" s="34"/>
      <c r="J2" s="35" t="e">
        <f>MEDIAN(D2:I2)</f>
        <v>#NUM!</v>
      </c>
      <c r="K2" s="133" t="e">
        <f t="shared" ref="K2:K11" si="0">AVERAGE(D2:I2)</f>
        <v>#DIV/0!</v>
      </c>
    </row>
    <row r="3" spans="1:11" s="33" customFormat="1" ht="60.75" customHeight="1" x14ac:dyDescent="0.2">
      <c r="A3" s="27">
        <v>2</v>
      </c>
      <c r="B3" s="80"/>
      <c r="C3" s="66"/>
      <c r="D3" s="34"/>
      <c r="E3" s="34"/>
      <c r="F3" s="34"/>
      <c r="G3" s="34"/>
      <c r="H3" s="34"/>
      <c r="I3" s="34"/>
      <c r="J3" s="35" t="e">
        <f>MEDIAN(D3:I3)</f>
        <v>#NUM!</v>
      </c>
      <c r="K3" s="133" t="e">
        <f t="shared" si="0"/>
        <v>#DIV/0!</v>
      </c>
    </row>
    <row r="4" spans="1:11" s="33" customFormat="1" ht="43.5" customHeight="1" x14ac:dyDescent="0.2">
      <c r="A4" s="27">
        <v>3</v>
      </c>
      <c r="B4" s="81"/>
      <c r="C4" s="66"/>
      <c r="D4" s="34"/>
      <c r="E4" s="34"/>
      <c r="F4" s="34"/>
      <c r="G4" s="34"/>
      <c r="H4" s="34"/>
      <c r="I4" s="34"/>
      <c r="J4" s="35" t="e">
        <f>MEDIAN(D4:I4)</f>
        <v>#NUM!</v>
      </c>
      <c r="K4" s="133" t="e">
        <f t="shared" si="0"/>
        <v>#DIV/0!</v>
      </c>
    </row>
    <row r="5" spans="1:11" s="33" customFormat="1" ht="48.75" customHeight="1" x14ac:dyDescent="0.2">
      <c r="A5" s="27">
        <v>4</v>
      </c>
      <c r="B5" s="82"/>
      <c r="C5" s="66"/>
      <c r="D5" s="34"/>
      <c r="E5" s="34"/>
      <c r="F5" s="34"/>
      <c r="G5" s="34"/>
      <c r="H5" s="34"/>
      <c r="I5" s="34"/>
      <c r="J5" s="35" t="e">
        <f>MEDIAN(D5:I5)</f>
        <v>#NUM!</v>
      </c>
      <c r="K5" s="133" t="e">
        <f t="shared" si="0"/>
        <v>#DIV/0!</v>
      </c>
    </row>
    <row r="6" spans="1:11" s="128" customFormat="1" ht="54.75" customHeight="1" x14ac:dyDescent="0.2">
      <c r="A6" s="114">
        <v>5</v>
      </c>
      <c r="B6" s="126"/>
      <c r="C6" s="127"/>
      <c r="D6" s="34"/>
      <c r="E6" s="34"/>
      <c r="F6" s="34"/>
      <c r="G6" s="34"/>
      <c r="H6" s="34"/>
      <c r="I6" s="34"/>
      <c r="J6" s="35" t="e">
        <f>MEDIAN(D6:I6)</f>
        <v>#NUM!</v>
      </c>
      <c r="K6" s="133" t="e">
        <f t="shared" si="0"/>
        <v>#DIV/0!</v>
      </c>
    </row>
    <row r="7" spans="1:11" s="33" customFormat="1" ht="67.5" customHeight="1" x14ac:dyDescent="0.2">
      <c r="A7" s="40">
        <v>6</v>
      </c>
      <c r="B7" s="82"/>
      <c r="C7" s="65"/>
      <c r="D7" s="34"/>
      <c r="E7" s="34"/>
      <c r="F7" s="34"/>
      <c r="G7" s="34"/>
      <c r="H7" s="34"/>
      <c r="I7" s="34"/>
      <c r="J7" s="35"/>
      <c r="K7" s="133" t="e">
        <f t="shared" si="0"/>
        <v>#DIV/0!</v>
      </c>
    </row>
    <row r="8" spans="1:11" s="33" customFormat="1" ht="48" customHeight="1" x14ac:dyDescent="0.2">
      <c r="A8" s="40">
        <v>7</v>
      </c>
      <c r="B8" s="82"/>
      <c r="C8" s="66"/>
      <c r="D8" s="34"/>
      <c r="E8" s="34"/>
      <c r="F8" s="34"/>
      <c r="G8" s="34"/>
      <c r="H8" s="34"/>
      <c r="I8" s="34"/>
      <c r="J8" s="35"/>
      <c r="K8" s="133" t="e">
        <f t="shared" si="0"/>
        <v>#DIV/0!</v>
      </c>
    </row>
    <row r="9" spans="1:11" s="33" customFormat="1" ht="34.5" customHeight="1" x14ac:dyDescent="0.2">
      <c r="A9" s="40">
        <v>8</v>
      </c>
      <c r="B9" s="82"/>
      <c r="C9" s="65"/>
      <c r="D9" s="34"/>
      <c r="E9" s="34"/>
      <c r="F9" s="34"/>
      <c r="G9" s="34"/>
      <c r="H9" s="34"/>
      <c r="I9" s="34"/>
      <c r="J9" s="35"/>
      <c r="K9" s="133" t="e">
        <f t="shared" si="0"/>
        <v>#DIV/0!</v>
      </c>
    </row>
    <row r="10" spans="1:11" s="33" customFormat="1" ht="54.75" customHeight="1" x14ac:dyDescent="0.2">
      <c r="A10" s="40">
        <v>9</v>
      </c>
      <c r="B10" s="82"/>
      <c r="C10" s="65"/>
      <c r="D10" s="34"/>
      <c r="E10" s="34"/>
      <c r="F10" s="34"/>
      <c r="G10" s="34"/>
      <c r="H10" s="34"/>
      <c r="I10" s="34"/>
      <c r="J10" s="35"/>
      <c r="K10" s="133" t="e">
        <f t="shared" si="0"/>
        <v>#DIV/0!</v>
      </c>
    </row>
    <row r="11" spans="1:11" s="33" customFormat="1" ht="88.5" customHeight="1" x14ac:dyDescent="0.2">
      <c r="A11" s="40">
        <v>10</v>
      </c>
      <c r="B11" s="80"/>
      <c r="C11" s="66" t="s">
        <v>46</v>
      </c>
      <c r="D11" s="34"/>
      <c r="E11" s="34"/>
      <c r="F11" s="34"/>
      <c r="G11" s="34"/>
      <c r="H11" s="34"/>
      <c r="I11" s="34"/>
      <c r="J11" s="35"/>
      <c r="K11" s="133" t="e">
        <f t="shared" si="0"/>
        <v>#DIV/0!</v>
      </c>
    </row>
    <row r="12" spans="1:11" s="33" customFormat="1" ht="30" customHeight="1" x14ac:dyDescent="0.2">
      <c r="D12" s="128"/>
    </row>
    <row r="13" spans="1:11" s="33" customFormat="1" ht="42" customHeight="1" x14ac:dyDescent="0.2">
      <c r="D13" s="128"/>
    </row>
    <row r="14" spans="1:11" s="33" customFormat="1" ht="30" customHeight="1" x14ac:dyDescent="0.2">
      <c r="D14" s="128"/>
    </row>
    <row r="15" spans="1:11" s="33" customFormat="1" ht="30" customHeight="1" x14ac:dyDescent="0.2">
      <c r="D15" s="128"/>
    </row>
    <row r="16" spans="1:11" s="33" customFormat="1" ht="30" customHeight="1" x14ac:dyDescent="0.2">
      <c r="D16" s="128"/>
    </row>
    <row r="17" spans="4:4" s="33" customFormat="1" ht="30" customHeight="1" x14ac:dyDescent="0.2">
      <c r="D17" s="128"/>
    </row>
    <row r="18" spans="4:4" s="33" customFormat="1" ht="30" customHeight="1" x14ac:dyDescent="0.2">
      <c r="D18" s="128"/>
    </row>
    <row r="19" spans="4:4" s="33" customFormat="1" ht="30" customHeight="1" x14ac:dyDescent="0.2">
      <c r="D19" s="128"/>
    </row>
    <row r="20" spans="4:4" s="33" customFormat="1" ht="30" customHeight="1" x14ac:dyDescent="0.2">
      <c r="D20" s="128"/>
    </row>
    <row r="21" spans="4:4" s="33" customFormat="1" ht="42" customHeight="1" x14ac:dyDescent="0.2">
      <c r="D21" s="128"/>
    </row>
    <row r="22" spans="4:4" s="33" customFormat="1" ht="30" customHeight="1" x14ac:dyDescent="0.2">
      <c r="D22" s="128"/>
    </row>
    <row r="23" spans="4:4" s="33" customFormat="1" ht="30" customHeight="1" x14ac:dyDescent="0.2">
      <c r="D23" s="128"/>
    </row>
    <row r="24" spans="4:4" s="33" customFormat="1" ht="30" customHeight="1" x14ac:dyDescent="0.2">
      <c r="D24" s="128"/>
    </row>
    <row r="25" spans="4:4" s="33" customFormat="1" ht="44.25" customHeight="1" x14ac:dyDescent="0.2">
      <c r="D25" s="128"/>
    </row>
    <row r="26" spans="4:4" s="33" customFormat="1" ht="45.75" customHeight="1" x14ac:dyDescent="0.2">
      <c r="D26" s="128"/>
    </row>
    <row r="27" spans="4:4" s="33" customFormat="1" ht="30" customHeight="1" x14ac:dyDescent="0.2">
      <c r="D27" s="128"/>
    </row>
    <row r="28" spans="4:4" s="33" customFormat="1" ht="126" customHeight="1" x14ac:dyDescent="0.2">
      <c r="D28" s="128"/>
    </row>
    <row r="29" spans="4:4" s="33" customFormat="1" ht="111" customHeight="1" x14ac:dyDescent="0.2">
      <c r="D29" s="128"/>
    </row>
    <row r="30" spans="4:4" s="33" customFormat="1" ht="112.5" customHeight="1" x14ac:dyDescent="0.2">
      <c r="D30" s="128"/>
    </row>
    <row r="31" spans="4:4" s="33" customFormat="1" ht="90.75" customHeight="1" x14ac:dyDescent="0.2">
      <c r="D31" s="128"/>
    </row>
    <row r="32" spans="4:4" s="33" customFormat="1" ht="30" customHeight="1" x14ac:dyDescent="0.2">
      <c r="D32" s="128"/>
    </row>
    <row r="33" spans="4:10" s="33" customFormat="1" ht="30" customHeight="1" x14ac:dyDescent="0.2">
      <c r="D33" s="128"/>
    </row>
    <row r="34" spans="4:10" s="33" customFormat="1" ht="30" customHeight="1" x14ac:dyDescent="0.2">
      <c r="D34" s="128"/>
    </row>
    <row r="35" spans="4:10" s="33" customFormat="1" ht="30" customHeight="1" x14ac:dyDescent="0.2">
      <c r="D35" s="128"/>
    </row>
    <row r="36" spans="4:10" s="33" customFormat="1" ht="30" customHeight="1" x14ac:dyDescent="0.2">
      <c r="D36" s="128"/>
    </row>
    <row r="37" spans="4:10" s="33" customFormat="1" ht="30" customHeight="1" x14ac:dyDescent="0.2">
      <c r="D37" s="128"/>
    </row>
    <row r="38" spans="4:10" s="33" customFormat="1" ht="30" customHeight="1" x14ac:dyDescent="0.2">
      <c r="D38" s="128"/>
    </row>
    <row r="39" spans="4:10" s="33" customFormat="1" ht="30" customHeight="1" x14ac:dyDescent="0.2">
      <c r="D39" s="128"/>
    </row>
    <row r="40" spans="4:10" s="33" customFormat="1" ht="30" customHeight="1" x14ac:dyDescent="0.2">
      <c r="D40" s="128"/>
    </row>
    <row r="41" spans="4:10" x14ac:dyDescent="0.25">
      <c r="J41"/>
    </row>
    <row r="42" spans="4:10" x14ac:dyDescent="0.25">
      <c r="J42"/>
    </row>
  </sheetData>
  <autoFilter ref="A1:K40" xr:uid="{00000000-0009-0000-0000-000003000000}"/>
  <pageMargins left="0.25" right="0.25" top="0.75" bottom="0.75" header="0.3" footer="0.3"/>
  <pageSetup paperSize="9" scale="8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L91"/>
  <sheetViews>
    <sheetView showGridLines="0" topLeftCell="B1" zoomScale="90" zoomScaleNormal="90" workbookViewId="0">
      <selection activeCell="B3" sqref="B3"/>
    </sheetView>
  </sheetViews>
  <sheetFormatPr defaultRowHeight="14.25" x14ac:dyDescent="0.2"/>
  <cols>
    <col min="1" max="1" width="4.7109375" style="2" hidden="1" customWidth="1"/>
    <col min="2" max="2" width="6.28515625" style="6" customWidth="1"/>
    <col min="3" max="3" width="6.5703125" style="42" customWidth="1"/>
    <col min="4" max="4" width="11.28515625" style="42" customWidth="1"/>
    <col min="5" max="5" width="65.85546875" style="71" customWidth="1"/>
    <col min="6" max="6" width="16.140625" style="71" customWidth="1"/>
    <col min="7" max="7" width="16.85546875" style="1" customWidth="1"/>
    <col min="8" max="8" width="16.7109375" style="1" customWidth="1"/>
    <col min="9" max="10" width="16.28515625" style="1" customWidth="1"/>
    <col min="11" max="11" width="16.42578125" style="1" hidden="1" customWidth="1"/>
    <col min="12" max="12" width="46.140625" style="4" customWidth="1"/>
    <col min="13" max="38" width="9.140625" style="4"/>
    <col min="39" max="16384" width="9.140625" style="2"/>
  </cols>
  <sheetData>
    <row r="1" spans="1:38" s="3" customFormat="1" ht="29.25" customHeight="1" thickBot="1" x14ac:dyDescent="0.25">
      <c r="A1" s="160" t="s">
        <v>5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</row>
    <row r="2" spans="1:38" s="5" customFormat="1" ht="70.5" customHeight="1" thickBot="1" x14ac:dyDescent="0.25">
      <c r="A2" s="50" t="s">
        <v>12</v>
      </c>
      <c r="B2" s="51" t="s">
        <v>0</v>
      </c>
      <c r="C2" s="52" t="s">
        <v>2</v>
      </c>
      <c r="D2" s="52" t="s">
        <v>40</v>
      </c>
      <c r="E2" s="72" t="s">
        <v>1</v>
      </c>
      <c r="F2" s="72" t="s">
        <v>45</v>
      </c>
      <c r="G2" s="53" t="s">
        <v>41</v>
      </c>
      <c r="H2" s="53" t="s">
        <v>42</v>
      </c>
      <c r="I2" s="54" t="s">
        <v>43</v>
      </c>
      <c r="J2" s="102" t="s">
        <v>44</v>
      </c>
      <c r="K2" s="99" t="s">
        <v>21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</row>
    <row r="3" spans="1:38" s="41" customFormat="1" ht="36" customHeight="1" x14ac:dyDescent="0.2">
      <c r="A3" s="95"/>
      <c r="B3" s="103"/>
      <c r="C3" s="48"/>
      <c r="D3" s="48"/>
      <c r="E3" s="63"/>
      <c r="F3" s="73"/>
      <c r="G3" s="90"/>
      <c r="H3" s="91"/>
      <c r="I3" s="91"/>
      <c r="J3" s="104"/>
      <c r="K3" s="100" t="e">
        <f>ROUND(AVERAGE(G3:J3),3)</f>
        <v>#DIV/0!</v>
      </c>
      <c r="L3" s="113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</row>
    <row r="4" spans="1:38" ht="30.75" customHeight="1" x14ac:dyDescent="0.2">
      <c r="A4" s="96"/>
      <c r="B4" s="79"/>
      <c r="C4" s="43"/>
      <c r="D4" s="43"/>
      <c r="E4" s="64"/>
      <c r="F4" s="84"/>
      <c r="G4" s="92"/>
      <c r="H4" s="91"/>
      <c r="I4" s="91"/>
      <c r="J4" s="104"/>
      <c r="K4" s="75"/>
      <c r="L4" s="113"/>
    </row>
    <row r="5" spans="1:38" s="3" customFormat="1" ht="33.75" customHeight="1" x14ac:dyDescent="0.2">
      <c r="A5" s="97"/>
      <c r="B5" s="105"/>
      <c r="C5" s="44"/>
      <c r="D5" s="44"/>
      <c r="E5" s="65"/>
      <c r="F5" s="85"/>
      <c r="G5" s="93"/>
      <c r="H5" s="91"/>
      <c r="I5" s="91"/>
      <c r="J5" s="104"/>
      <c r="K5" s="101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</row>
    <row r="6" spans="1:38" ht="35.25" customHeight="1" x14ac:dyDescent="0.2">
      <c r="A6" s="98"/>
      <c r="B6" s="79"/>
      <c r="C6" s="45"/>
      <c r="D6" s="45"/>
      <c r="E6" s="65"/>
      <c r="F6" s="86"/>
      <c r="G6" s="94"/>
      <c r="H6" s="91"/>
      <c r="I6" s="91"/>
      <c r="J6" s="104"/>
      <c r="K6" s="75"/>
    </row>
    <row r="7" spans="1:38" ht="37.5" customHeight="1" x14ac:dyDescent="0.2">
      <c r="A7" s="98"/>
      <c r="B7" s="79"/>
      <c r="C7" s="45"/>
      <c r="D7" s="45"/>
      <c r="E7" s="66"/>
      <c r="F7" s="86"/>
      <c r="G7" s="94"/>
      <c r="H7" s="91"/>
      <c r="I7" s="91"/>
      <c r="J7" s="104"/>
      <c r="K7" s="75"/>
    </row>
    <row r="8" spans="1:38" ht="39" customHeight="1" x14ac:dyDescent="0.2">
      <c r="A8" s="98"/>
      <c r="B8" s="79"/>
      <c r="C8" s="45"/>
      <c r="D8" s="45"/>
      <c r="E8" s="66"/>
      <c r="F8" s="86"/>
      <c r="G8" s="94"/>
      <c r="H8" s="91"/>
      <c r="I8" s="91"/>
      <c r="J8" s="104"/>
      <c r="K8" s="75"/>
    </row>
    <row r="9" spans="1:38" ht="45" customHeight="1" x14ac:dyDescent="0.2">
      <c r="A9" s="98"/>
      <c r="B9" s="79"/>
      <c r="C9" s="45"/>
      <c r="D9" s="45"/>
      <c r="E9" s="67"/>
      <c r="F9" s="87"/>
      <c r="G9" s="94"/>
      <c r="H9" s="91"/>
      <c r="I9" s="91"/>
      <c r="J9" s="104"/>
      <c r="K9" s="75"/>
    </row>
    <row r="10" spans="1:38" ht="36.75" customHeight="1" x14ac:dyDescent="0.2">
      <c r="A10" s="98"/>
      <c r="B10" s="79"/>
      <c r="C10" s="45"/>
      <c r="D10" s="45"/>
      <c r="E10" s="66"/>
      <c r="F10" s="86"/>
      <c r="G10" s="94"/>
      <c r="H10" s="91"/>
      <c r="I10" s="91"/>
      <c r="J10" s="104"/>
      <c r="K10" s="75"/>
    </row>
    <row r="11" spans="1:38" ht="39" customHeight="1" x14ac:dyDescent="0.2">
      <c r="A11" s="98"/>
      <c r="B11" s="79"/>
      <c r="C11" s="45"/>
      <c r="D11" s="55"/>
      <c r="E11" s="68"/>
      <c r="F11" s="88"/>
      <c r="G11" s="94"/>
      <c r="H11" s="91"/>
      <c r="I11" s="91"/>
      <c r="J11" s="104"/>
      <c r="K11" s="75"/>
    </row>
    <row r="12" spans="1:38" ht="39" customHeight="1" x14ac:dyDescent="0.2">
      <c r="A12" s="98"/>
      <c r="B12" s="79"/>
      <c r="C12" s="45"/>
      <c r="D12" s="45"/>
      <c r="E12" s="66"/>
      <c r="F12" s="86"/>
      <c r="G12" s="94"/>
      <c r="H12" s="91"/>
      <c r="I12" s="91"/>
      <c r="J12" s="104"/>
      <c r="K12" s="75"/>
    </row>
    <row r="13" spans="1:38" ht="41.25" customHeight="1" x14ac:dyDescent="0.2">
      <c r="A13" s="98"/>
      <c r="B13" s="79"/>
      <c r="C13" s="45"/>
      <c r="D13" s="45"/>
      <c r="E13" s="66"/>
      <c r="F13" s="86"/>
      <c r="G13" s="94"/>
      <c r="H13" s="91"/>
      <c r="I13" s="91"/>
      <c r="J13" s="104"/>
      <c r="K13" s="75"/>
    </row>
    <row r="14" spans="1:38" ht="42.75" customHeight="1" x14ac:dyDescent="0.2">
      <c r="A14" s="98"/>
      <c r="B14" s="79"/>
      <c r="C14" s="45"/>
      <c r="D14" s="45"/>
      <c r="E14" s="66"/>
      <c r="F14" s="86"/>
      <c r="G14" s="94"/>
      <c r="H14" s="91"/>
      <c r="I14" s="91"/>
      <c r="J14" s="104"/>
      <c r="K14" s="75"/>
    </row>
    <row r="15" spans="1:38" ht="42" customHeight="1" x14ac:dyDescent="0.2">
      <c r="A15" s="98"/>
      <c r="B15" s="79"/>
      <c r="C15" s="45"/>
      <c r="D15" s="45"/>
      <c r="E15" s="65"/>
      <c r="F15" s="86"/>
      <c r="G15" s="94"/>
      <c r="H15" s="91"/>
      <c r="I15" s="91"/>
      <c r="J15" s="104"/>
      <c r="K15" s="75"/>
    </row>
    <row r="16" spans="1:38" ht="37.5" customHeight="1" x14ac:dyDescent="0.2">
      <c r="A16" s="98"/>
      <c r="B16" s="79"/>
      <c r="C16" s="45"/>
      <c r="D16" s="45"/>
      <c r="E16" s="65"/>
      <c r="F16" s="86"/>
      <c r="G16" s="94"/>
      <c r="H16" s="91"/>
      <c r="I16" s="91"/>
      <c r="J16" s="104"/>
      <c r="K16" s="75"/>
    </row>
    <row r="17" spans="1:11" ht="39.75" customHeight="1" x14ac:dyDescent="0.2">
      <c r="A17" s="98"/>
      <c r="B17" s="79"/>
      <c r="C17" s="45"/>
      <c r="D17" s="45"/>
      <c r="E17" s="66"/>
      <c r="F17" s="86"/>
      <c r="G17" s="94"/>
      <c r="H17" s="91"/>
      <c r="I17" s="91"/>
      <c r="J17" s="104"/>
      <c r="K17" s="75"/>
    </row>
    <row r="18" spans="1:11" ht="36.75" customHeight="1" x14ac:dyDescent="0.2">
      <c r="A18" s="98"/>
      <c r="B18" s="79"/>
      <c r="C18" s="45"/>
      <c r="D18" s="45"/>
      <c r="E18" s="66"/>
      <c r="F18" s="86"/>
      <c r="G18" s="94"/>
      <c r="H18" s="91"/>
      <c r="I18" s="91"/>
      <c r="J18" s="104"/>
      <c r="K18" s="75"/>
    </row>
    <row r="19" spans="1:11" ht="36" customHeight="1" x14ac:dyDescent="0.2">
      <c r="A19" s="98"/>
      <c r="B19" s="79"/>
      <c r="C19" s="45"/>
      <c r="D19" s="45"/>
      <c r="E19" s="66"/>
      <c r="F19" s="86"/>
      <c r="G19" s="94"/>
      <c r="H19" s="91"/>
      <c r="I19" s="91"/>
      <c r="J19" s="104"/>
      <c r="K19" s="75"/>
    </row>
    <row r="20" spans="1:11" ht="40.5" customHeight="1" x14ac:dyDescent="0.2">
      <c r="A20" s="98"/>
      <c r="B20" s="79"/>
      <c r="C20" s="45"/>
      <c r="D20" s="45"/>
      <c r="E20" s="66"/>
      <c r="F20" s="86"/>
      <c r="G20" s="94"/>
      <c r="H20" s="91"/>
      <c r="I20" s="91"/>
      <c r="J20" s="104"/>
      <c r="K20" s="75"/>
    </row>
    <row r="21" spans="1:11" ht="36" customHeight="1" x14ac:dyDescent="0.2">
      <c r="A21" s="98"/>
      <c r="B21" s="79"/>
      <c r="C21" s="45"/>
      <c r="D21" s="45"/>
      <c r="E21" s="66"/>
      <c r="F21" s="86"/>
      <c r="G21" s="94"/>
      <c r="H21" s="91"/>
      <c r="I21" s="91"/>
      <c r="J21" s="104"/>
      <c r="K21" s="75"/>
    </row>
    <row r="22" spans="1:11" ht="45.75" customHeight="1" x14ac:dyDescent="0.2">
      <c r="A22" s="98"/>
      <c r="B22" s="79"/>
      <c r="C22" s="45"/>
      <c r="D22" s="45"/>
      <c r="E22" s="66"/>
      <c r="F22" s="86"/>
      <c r="G22" s="94"/>
      <c r="H22" s="91"/>
      <c r="I22" s="91"/>
      <c r="J22" s="104"/>
      <c r="K22" s="75"/>
    </row>
    <row r="23" spans="1:11" ht="39.75" customHeight="1" x14ac:dyDescent="0.2">
      <c r="A23" s="98"/>
      <c r="B23" s="79"/>
      <c r="C23" s="45"/>
      <c r="D23" s="45"/>
      <c r="E23" s="66"/>
      <c r="F23" s="86"/>
      <c r="G23" s="94"/>
      <c r="H23" s="91"/>
      <c r="I23" s="91"/>
      <c r="J23" s="104"/>
      <c r="K23" s="75"/>
    </row>
    <row r="24" spans="1:11" ht="39.75" customHeight="1" x14ac:dyDescent="0.2">
      <c r="A24" s="98"/>
      <c r="B24" s="79"/>
      <c r="C24" s="45"/>
      <c r="D24" s="55"/>
      <c r="E24" s="68"/>
      <c r="F24" s="88"/>
      <c r="G24" s="94"/>
      <c r="H24" s="91"/>
      <c r="I24" s="91"/>
      <c r="J24" s="104"/>
      <c r="K24" s="75"/>
    </row>
    <row r="25" spans="1:11" ht="36" customHeight="1" x14ac:dyDescent="0.2">
      <c r="A25" s="98"/>
      <c r="B25" s="79"/>
      <c r="C25" s="45"/>
      <c r="D25" s="45"/>
      <c r="E25" s="66"/>
      <c r="F25" s="86"/>
      <c r="G25" s="94"/>
      <c r="H25" s="91"/>
      <c r="I25" s="91"/>
      <c r="J25" s="104"/>
      <c r="K25" s="75"/>
    </row>
    <row r="26" spans="1:11" ht="45" customHeight="1" x14ac:dyDescent="0.2">
      <c r="A26" s="98"/>
      <c r="B26" s="79"/>
      <c r="C26" s="45"/>
      <c r="D26" s="45"/>
      <c r="E26" s="65"/>
      <c r="F26" s="86"/>
      <c r="G26" s="94"/>
      <c r="H26" s="91"/>
      <c r="I26" s="91"/>
      <c r="J26" s="104"/>
      <c r="K26" s="75"/>
    </row>
    <row r="27" spans="1:11" ht="46.5" customHeight="1" x14ac:dyDescent="0.2">
      <c r="A27" s="98"/>
      <c r="B27" s="79"/>
      <c r="C27" s="45"/>
      <c r="D27" s="45"/>
      <c r="E27" s="65"/>
      <c r="F27" s="86"/>
      <c r="G27" s="94"/>
      <c r="H27" s="91"/>
      <c r="I27" s="91"/>
      <c r="J27" s="104"/>
      <c r="K27" s="75"/>
    </row>
    <row r="28" spans="1:11" ht="30" customHeight="1" x14ac:dyDescent="0.2">
      <c r="A28" s="98"/>
      <c r="B28" s="79"/>
      <c r="C28" s="45"/>
      <c r="D28" s="45"/>
      <c r="E28" s="65"/>
      <c r="F28" s="86"/>
      <c r="G28" s="94"/>
      <c r="H28" s="91"/>
      <c r="I28" s="91"/>
      <c r="J28" s="104"/>
      <c r="K28" s="75"/>
    </row>
    <row r="29" spans="1:11" ht="126" customHeight="1" x14ac:dyDescent="0.2">
      <c r="A29" s="98"/>
      <c r="B29" s="79"/>
      <c r="C29" s="45"/>
      <c r="D29" s="45"/>
      <c r="E29" s="67"/>
      <c r="F29" s="87"/>
      <c r="G29" s="94"/>
      <c r="H29" s="91"/>
      <c r="I29" s="91"/>
      <c r="J29" s="104"/>
      <c r="K29" s="75"/>
    </row>
    <row r="30" spans="1:11" ht="121.5" customHeight="1" x14ac:dyDescent="0.2">
      <c r="A30" s="98"/>
      <c r="B30" s="79"/>
      <c r="C30" s="45"/>
      <c r="D30" s="45"/>
      <c r="E30" s="67"/>
      <c r="F30" s="87"/>
      <c r="G30" s="94"/>
      <c r="H30" s="91"/>
      <c r="I30" s="91"/>
      <c r="J30" s="104"/>
      <c r="K30" s="75"/>
    </row>
    <row r="31" spans="1:11" ht="117" customHeight="1" x14ac:dyDescent="0.2">
      <c r="A31" s="98"/>
      <c r="B31" s="79"/>
      <c r="C31" s="45"/>
      <c r="D31" s="45"/>
      <c r="E31" s="67"/>
      <c r="F31" s="87"/>
      <c r="G31" s="94"/>
      <c r="H31" s="91"/>
      <c r="I31" s="91"/>
      <c r="J31" s="104"/>
      <c r="K31" s="75"/>
    </row>
    <row r="32" spans="1:11" ht="104.25" customHeight="1" x14ac:dyDescent="0.2">
      <c r="A32" s="98"/>
      <c r="B32" s="79"/>
      <c r="C32" s="45"/>
      <c r="D32" s="55"/>
      <c r="E32" s="69"/>
      <c r="F32" s="89"/>
      <c r="G32" s="94"/>
      <c r="H32" s="91"/>
      <c r="I32" s="91"/>
      <c r="J32" s="104"/>
      <c r="K32" s="75"/>
    </row>
    <row r="33" spans="1:11" ht="44.25" customHeight="1" x14ac:dyDescent="0.2">
      <c r="A33" s="98"/>
      <c r="B33" s="79"/>
      <c r="C33" s="45"/>
      <c r="D33" s="45"/>
      <c r="E33" s="65"/>
      <c r="F33" s="86"/>
      <c r="G33" s="94"/>
      <c r="H33" s="91"/>
      <c r="I33" s="91"/>
      <c r="J33" s="104"/>
      <c r="K33" s="75"/>
    </row>
    <row r="34" spans="1:11" ht="39" customHeight="1" x14ac:dyDescent="0.2">
      <c r="A34" s="98"/>
      <c r="B34" s="79"/>
      <c r="C34" s="45"/>
      <c r="D34" s="45"/>
      <c r="E34" s="65"/>
      <c r="F34" s="86"/>
      <c r="G34" s="94"/>
      <c r="H34" s="91"/>
      <c r="I34" s="91"/>
      <c r="J34" s="104"/>
      <c r="K34" s="75"/>
    </row>
    <row r="35" spans="1:11" ht="45" customHeight="1" x14ac:dyDescent="0.2">
      <c r="A35" s="98"/>
      <c r="B35" s="79"/>
      <c r="C35" s="45"/>
      <c r="D35" s="45"/>
      <c r="E35" s="65"/>
      <c r="F35" s="86"/>
      <c r="G35" s="94"/>
      <c r="H35" s="91"/>
      <c r="I35" s="91"/>
      <c r="J35" s="104"/>
      <c r="K35" s="75"/>
    </row>
    <row r="36" spans="1:11" ht="45.75" customHeight="1" x14ac:dyDescent="0.2">
      <c r="A36" s="98"/>
      <c r="B36" s="79"/>
      <c r="C36" s="45"/>
      <c r="D36" s="45"/>
      <c r="E36" s="65"/>
      <c r="F36" s="86"/>
      <c r="G36" s="94"/>
      <c r="H36" s="91"/>
      <c r="I36" s="91"/>
      <c r="J36" s="104"/>
      <c r="K36" s="75"/>
    </row>
    <row r="37" spans="1:11" ht="42.75" customHeight="1" x14ac:dyDescent="0.2">
      <c r="A37" s="98"/>
      <c r="B37" s="79"/>
      <c r="C37" s="45"/>
      <c r="D37" s="45"/>
      <c r="E37" s="65"/>
      <c r="F37" s="86"/>
      <c r="G37" s="94"/>
      <c r="H37" s="91"/>
      <c r="I37" s="91"/>
      <c r="J37" s="104"/>
      <c r="K37" s="75"/>
    </row>
    <row r="38" spans="1:11" ht="46.5" customHeight="1" x14ac:dyDescent="0.2">
      <c r="A38" s="98"/>
      <c r="B38" s="79"/>
      <c r="C38" s="45"/>
      <c r="D38" s="55"/>
      <c r="E38" s="64"/>
      <c r="F38" s="88"/>
      <c r="G38" s="94"/>
      <c r="H38" s="91"/>
      <c r="I38" s="91"/>
      <c r="J38" s="104"/>
      <c r="K38" s="75"/>
    </row>
    <row r="39" spans="1:11" ht="48.75" customHeight="1" x14ac:dyDescent="0.2">
      <c r="A39" s="98"/>
      <c r="B39" s="79"/>
      <c r="C39" s="45"/>
      <c r="D39" s="45"/>
      <c r="E39" s="65"/>
      <c r="F39" s="86"/>
      <c r="G39" s="94"/>
      <c r="H39" s="91"/>
      <c r="I39" s="91"/>
      <c r="J39" s="104"/>
      <c r="K39" s="75"/>
    </row>
    <row r="40" spans="1:11" ht="37.5" customHeight="1" x14ac:dyDescent="0.2">
      <c r="A40" s="98"/>
      <c r="B40" s="79"/>
      <c r="C40" s="45"/>
      <c r="D40" s="45"/>
      <c r="E40" s="65"/>
      <c r="F40" s="86"/>
      <c r="G40" s="94"/>
      <c r="H40" s="91"/>
      <c r="I40" s="91"/>
      <c r="J40" s="104"/>
      <c r="K40" s="75"/>
    </row>
    <row r="41" spans="1:11" ht="41.25" customHeight="1" x14ac:dyDescent="0.2">
      <c r="A41" s="96"/>
      <c r="B41" s="79"/>
      <c r="C41" s="43"/>
      <c r="D41" s="43"/>
      <c r="E41" s="65"/>
      <c r="F41" s="85"/>
      <c r="G41" s="92"/>
      <c r="H41" s="91"/>
      <c r="I41" s="91"/>
      <c r="J41" s="104"/>
      <c r="K41" s="75"/>
    </row>
    <row r="42" spans="1:11" ht="25.5" customHeight="1" thickBot="1" x14ac:dyDescent="0.25">
      <c r="A42" s="98"/>
      <c r="B42" s="106"/>
      <c r="C42" s="107"/>
      <c r="D42" s="107"/>
      <c r="E42" s="108"/>
      <c r="F42" s="109"/>
      <c r="G42" s="110"/>
      <c r="H42" s="111"/>
      <c r="I42" s="111"/>
      <c r="J42" s="112"/>
      <c r="K42" s="76"/>
    </row>
    <row r="43" spans="1:11" s="4" customFormat="1" ht="15.75" customHeight="1" x14ac:dyDescent="0.2">
      <c r="A43" s="9"/>
      <c r="B43" s="195"/>
      <c r="C43" s="195"/>
      <c r="D43" s="195"/>
      <c r="E43" s="195"/>
      <c r="F43" s="195"/>
      <c r="G43" s="195"/>
      <c r="H43" s="12"/>
      <c r="I43" s="12"/>
      <c r="J43" s="12"/>
      <c r="K43" s="12"/>
    </row>
    <row r="44" spans="1:11" s="4" customFormat="1" x14ac:dyDescent="0.2">
      <c r="B44" s="14"/>
      <c r="C44" s="11"/>
      <c r="D44" s="11"/>
      <c r="E44" s="70"/>
      <c r="F44" s="70"/>
      <c r="G44" s="13"/>
      <c r="H44" s="13"/>
      <c r="I44" s="13"/>
      <c r="J44" s="13"/>
      <c r="K44" s="13"/>
    </row>
    <row r="45" spans="1:11" s="4" customFormat="1" x14ac:dyDescent="0.2">
      <c r="B45" s="14"/>
      <c r="C45" s="11"/>
      <c r="D45" s="11"/>
      <c r="E45" s="70"/>
      <c r="F45" s="70"/>
      <c r="G45" s="13"/>
      <c r="H45" s="13"/>
      <c r="I45" s="13"/>
      <c r="J45" s="13"/>
      <c r="K45" s="13"/>
    </row>
    <row r="46" spans="1:11" s="4" customFormat="1" ht="15" x14ac:dyDescent="0.25">
      <c r="B46" s="14"/>
      <c r="C46" s="11"/>
      <c r="D46" s="11"/>
      <c r="E46" s="70"/>
      <c r="F46" s="70"/>
      <c r="G46" s="13"/>
      <c r="H46" s="15"/>
      <c r="I46" s="13"/>
      <c r="J46" s="13"/>
      <c r="K46" s="13"/>
    </row>
    <row r="47" spans="1:11" s="4" customFormat="1" x14ac:dyDescent="0.2">
      <c r="B47" s="14"/>
      <c r="C47" s="11"/>
      <c r="D47" s="11"/>
      <c r="E47" s="70"/>
      <c r="F47" s="70"/>
      <c r="G47" s="13"/>
      <c r="H47" s="13"/>
      <c r="I47" s="13"/>
      <c r="J47" s="13"/>
      <c r="K47" s="13"/>
    </row>
    <row r="48" spans="1:11" s="4" customFormat="1" ht="15" customHeight="1" x14ac:dyDescent="0.2">
      <c r="B48" s="14"/>
      <c r="C48" s="11"/>
      <c r="D48" s="11"/>
      <c r="E48" s="70"/>
      <c r="F48" s="70"/>
      <c r="G48" s="13"/>
      <c r="H48" s="13"/>
      <c r="I48" s="13"/>
      <c r="J48" s="13"/>
      <c r="K48" s="13"/>
    </row>
    <row r="49" spans="2:11" s="4" customFormat="1" x14ac:dyDescent="0.2">
      <c r="B49" s="14"/>
      <c r="C49" s="11"/>
      <c r="D49" s="11"/>
      <c r="E49" s="70"/>
      <c r="F49" s="70"/>
      <c r="G49" s="13"/>
      <c r="H49" s="13"/>
      <c r="I49" s="13"/>
      <c r="J49" s="13"/>
      <c r="K49" s="13"/>
    </row>
    <row r="50" spans="2:11" s="4" customFormat="1" x14ac:dyDescent="0.2">
      <c r="B50" s="14"/>
      <c r="C50" s="11"/>
      <c r="D50" s="11"/>
      <c r="E50" s="70"/>
      <c r="F50" s="70"/>
      <c r="G50" s="13"/>
      <c r="H50" s="13"/>
      <c r="I50" s="13"/>
      <c r="J50" s="13"/>
      <c r="K50" s="13"/>
    </row>
    <row r="51" spans="2:11" s="4" customFormat="1" x14ac:dyDescent="0.2">
      <c r="B51" s="14"/>
      <c r="C51" s="11"/>
      <c r="D51" s="11"/>
      <c r="E51" s="70"/>
      <c r="F51" s="70"/>
      <c r="G51" s="13"/>
      <c r="H51" s="13"/>
      <c r="I51" s="13"/>
      <c r="J51" s="13"/>
      <c r="K51" s="13"/>
    </row>
    <row r="52" spans="2:11" s="4" customFormat="1" x14ac:dyDescent="0.2">
      <c r="B52" s="14"/>
      <c r="C52" s="11"/>
      <c r="D52" s="11"/>
      <c r="E52" s="70"/>
      <c r="F52" s="70"/>
      <c r="G52" s="13"/>
      <c r="H52" s="13"/>
      <c r="I52" s="13"/>
      <c r="J52" s="13"/>
      <c r="K52" s="13"/>
    </row>
    <row r="53" spans="2:11" s="4" customFormat="1" x14ac:dyDescent="0.2">
      <c r="B53" s="14"/>
      <c r="C53" s="11"/>
      <c r="D53" s="11"/>
      <c r="E53" s="70"/>
      <c r="F53" s="70"/>
      <c r="G53" s="13"/>
      <c r="H53" s="13"/>
      <c r="I53" s="13"/>
      <c r="J53" s="13"/>
      <c r="K53" s="13"/>
    </row>
    <row r="54" spans="2:11" s="4" customFormat="1" x14ac:dyDescent="0.2">
      <c r="B54" s="14"/>
      <c r="C54" s="11"/>
      <c r="D54" s="11"/>
      <c r="E54" s="70"/>
      <c r="F54" s="70"/>
      <c r="G54" s="13"/>
      <c r="H54" s="13"/>
      <c r="I54" s="13"/>
      <c r="J54" s="13"/>
      <c r="K54" s="13"/>
    </row>
    <row r="55" spans="2:11" s="4" customFormat="1" x14ac:dyDescent="0.2">
      <c r="B55" s="14"/>
      <c r="C55" s="11"/>
      <c r="D55" s="11"/>
      <c r="E55" s="70"/>
      <c r="F55" s="70"/>
      <c r="G55" s="13"/>
      <c r="H55" s="13"/>
      <c r="I55" s="13"/>
      <c r="J55" s="13"/>
      <c r="K55" s="13"/>
    </row>
    <row r="56" spans="2:11" s="4" customFormat="1" x14ac:dyDescent="0.2">
      <c r="B56" s="14"/>
      <c r="C56" s="11"/>
      <c r="D56" s="11"/>
      <c r="E56" s="70"/>
      <c r="F56" s="70"/>
      <c r="G56" s="13"/>
      <c r="H56" s="13"/>
      <c r="I56" s="13"/>
      <c r="J56" s="13"/>
      <c r="K56" s="13"/>
    </row>
    <row r="57" spans="2:11" s="4" customFormat="1" x14ac:dyDescent="0.2">
      <c r="B57" s="14"/>
      <c r="C57" s="11"/>
      <c r="D57" s="11"/>
      <c r="E57" s="70"/>
      <c r="F57" s="70"/>
      <c r="G57" s="13"/>
      <c r="H57" s="13"/>
      <c r="I57" s="13"/>
      <c r="J57" s="13"/>
      <c r="K57" s="13"/>
    </row>
    <row r="58" spans="2:11" s="4" customFormat="1" x14ac:dyDescent="0.2">
      <c r="B58" s="14"/>
      <c r="C58" s="11"/>
      <c r="D58" s="11"/>
      <c r="E58" s="70"/>
      <c r="F58" s="70"/>
      <c r="G58" s="13"/>
      <c r="H58" s="13"/>
      <c r="I58" s="13"/>
      <c r="J58" s="13"/>
      <c r="K58" s="13"/>
    </row>
    <row r="59" spans="2:11" s="4" customFormat="1" x14ac:dyDescent="0.2">
      <c r="B59" s="14"/>
      <c r="C59" s="11"/>
      <c r="D59" s="11"/>
      <c r="E59" s="70"/>
      <c r="F59" s="70"/>
      <c r="G59" s="13"/>
      <c r="H59" s="13"/>
      <c r="I59" s="13"/>
      <c r="J59" s="13"/>
      <c r="K59" s="13"/>
    </row>
    <row r="60" spans="2:11" s="4" customFormat="1" x14ac:dyDescent="0.2">
      <c r="B60" s="14"/>
      <c r="C60" s="11"/>
      <c r="D60" s="11"/>
      <c r="E60" s="70"/>
      <c r="F60" s="70"/>
      <c r="G60" s="13"/>
      <c r="H60" s="13"/>
      <c r="I60" s="13"/>
      <c r="J60" s="13"/>
      <c r="K60" s="13"/>
    </row>
    <row r="61" spans="2:11" s="4" customFormat="1" x14ac:dyDescent="0.2">
      <c r="B61" s="14"/>
      <c r="C61" s="11"/>
      <c r="D61" s="11"/>
      <c r="E61" s="70"/>
      <c r="F61" s="70"/>
      <c r="G61" s="13"/>
      <c r="H61" s="13"/>
      <c r="I61" s="13"/>
      <c r="J61" s="13"/>
      <c r="K61" s="13"/>
    </row>
    <row r="62" spans="2:11" s="4" customFormat="1" x14ac:dyDescent="0.2">
      <c r="B62" s="14"/>
      <c r="C62" s="11"/>
      <c r="D62" s="11"/>
      <c r="E62" s="70"/>
      <c r="F62" s="70"/>
      <c r="G62" s="13"/>
      <c r="H62" s="13"/>
      <c r="I62" s="13"/>
      <c r="J62" s="13"/>
      <c r="K62" s="13"/>
    </row>
    <row r="63" spans="2:11" s="4" customFormat="1" x14ac:dyDescent="0.2">
      <c r="B63" s="14"/>
      <c r="C63" s="11"/>
      <c r="D63" s="11"/>
      <c r="E63" s="70"/>
      <c r="F63" s="70"/>
      <c r="G63" s="13"/>
      <c r="H63" s="13"/>
      <c r="I63" s="13"/>
      <c r="J63" s="13"/>
      <c r="K63" s="13"/>
    </row>
    <row r="64" spans="2:11" s="4" customFormat="1" x14ac:dyDescent="0.2">
      <c r="B64" s="14"/>
      <c r="C64" s="11"/>
      <c r="D64" s="11"/>
      <c r="E64" s="70"/>
      <c r="F64" s="70"/>
      <c r="G64" s="13"/>
      <c r="H64" s="13"/>
      <c r="I64" s="13"/>
      <c r="J64" s="13"/>
      <c r="K64" s="13"/>
    </row>
    <row r="65" spans="2:11" s="4" customFormat="1" x14ac:dyDescent="0.2">
      <c r="B65" s="14"/>
      <c r="C65" s="11"/>
      <c r="D65" s="11"/>
      <c r="E65" s="70"/>
      <c r="F65" s="70"/>
      <c r="G65" s="13"/>
      <c r="H65" s="13"/>
      <c r="I65" s="13"/>
      <c r="J65" s="13"/>
      <c r="K65" s="13"/>
    </row>
    <row r="66" spans="2:11" s="4" customFormat="1" x14ac:dyDescent="0.2">
      <c r="B66" s="14"/>
      <c r="C66" s="11"/>
      <c r="D66" s="11"/>
      <c r="E66" s="70"/>
      <c r="F66" s="70"/>
      <c r="G66" s="13"/>
      <c r="H66" s="13"/>
      <c r="I66" s="13"/>
      <c r="J66" s="13"/>
      <c r="K66" s="13"/>
    </row>
    <row r="67" spans="2:11" s="4" customFormat="1" x14ac:dyDescent="0.2">
      <c r="B67" s="14"/>
      <c r="C67" s="11"/>
      <c r="D67" s="11"/>
      <c r="E67" s="70"/>
      <c r="F67" s="70"/>
      <c r="G67" s="13"/>
      <c r="H67" s="13"/>
      <c r="I67" s="13"/>
      <c r="J67" s="13"/>
      <c r="K67" s="13"/>
    </row>
    <row r="68" spans="2:11" s="4" customFormat="1" x14ac:dyDescent="0.2">
      <c r="B68" s="14"/>
      <c r="C68" s="11"/>
      <c r="D68" s="11"/>
      <c r="E68" s="70"/>
      <c r="F68" s="70"/>
      <c r="G68" s="13"/>
      <c r="H68" s="13"/>
      <c r="I68" s="13"/>
      <c r="J68" s="13"/>
      <c r="K68" s="13"/>
    </row>
    <row r="69" spans="2:11" s="4" customFormat="1" x14ac:dyDescent="0.2">
      <c r="B69" s="14"/>
      <c r="C69" s="11"/>
      <c r="D69" s="11"/>
      <c r="E69" s="70"/>
      <c r="F69" s="70"/>
      <c r="G69" s="13"/>
      <c r="H69" s="13"/>
      <c r="I69" s="13"/>
      <c r="J69" s="13"/>
      <c r="K69" s="13"/>
    </row>
    <row r="70" spans="2:11" s="4" customFormat="1" x14ac:dyDescent="0.2">
      <c r="B70" s="14"/>
      <c r="C70" s="11"/>
      <c r="D70" s="11"/>
      <c r="E70" s="70"/>
      <c r="F70" s="70"/>
      <c r="G70" s="13"/>
      <c r="H70" s="13"/>
      <c r="I70" s="13"/>
      <c r="J70" s="13"/>
      <c r="K70" s="13"/>
    </row>
    <row r="71" spans="2:11" s="4" customFormat="1" x14ac:dyDescent="0.2">
      <c r="B71" s="14"/>
      <c r="C71" s="11"/>
      <c r="D71" s="11"/>
      <c r="E71" s="70"/>
      <c r="F71" s="70"/>
      <c r="G71" s="13"/>
      <c r="H71" s="13"/>
      <c r="I71" s="13"/>
      <c r="J71" s="13"/>
      <c r="K71" s="13"/>
    </row>
    <row r="72" spans="2:11" s="4" customFormat="1" x14ac:dyDescent="0.2">
      <c r="B72" s="14"/>
      <c r="C72" s="11"/>
      <c r="D72" s="11"/>
      <c r="E72" s="70"/>
      <c r="F72" s="70"/>
      <c r="G72" s="13"/>
      <c r="H72" s="13"/>
      <c r="I72" s="13"/>
      <c r="J72" s="13"/>
      <c r="K72" s="13"/>
    </row>
    <row r="73" spans="2:11" s="4" customFormat="1" x14ac:dyDescent="0.2">
      <c r="B73" s="14"/>
      <c r="C73" s="11"/>
      <c r="D73" s="11"/>
      <c r="E73" s="70"/>
      <c r="F73" s="70"/>
      <c r="G73" s="13"/>
      <c r="H73" s="13"/>
      <c r="I73" s="13"/>
      <c r="J73" s="13"/>
      <c r="K73" s="13"/>
    </row>
    <row r="74" spans="2:11" s="4" customFormat="1" x14ac:dyDescent="0.2">
      <c r="B74" s="14"/>
      <c r="C74" s="11"/>
      <c r="D74" s="11"/>
      <c r="E74" s="70"/>
      <c r="F74" s="70"/>
      <c r="G74" s="13"/>
      <c r="H74" s="13"/>
      <c r="I74" s="13"/>
      <c r="J74" s="13"/>
      <c r="K74" s="13"/>
    </row>
    <row r="75" spans="2:11" s="4" customFormat="1" x14ac:dyDescent="0.2">
      <c r="B75" s="14"/>
      <c r="C75" s="11"/>
      <c r="D75" s="11"/>
      <c r="E75" s="70"/>
      <c r="F75" s="70"/>
      <c r="G75" s="13"/>
      <c r="H75" s="13"/>
      <c r="I75" s="13"/>
      <c r="J75" s="13"/>
      <c r="K75" s="13"/>
    </row>
    <row r="76" spans="2:11" s="4" customFormat="1" x14ac:dyDescent="0.2">
      <c r="B76" s="14"/>
      <c r="C76" s="11"/>
      <c r="D76" s="11"/>
      <c r="E76" s="70"/>
      <c r="F76" s="70"/>
      <c r="G76" s="13"/>
      <c r="H76" s="13"/>
      <c r="I76" s="13"/>
      <c r="J76" s="13"/>
      <c r="K76" s="13"/>
    </row>
    <row r="77" spans="2:11" s="4" customFormat="1" x14ac:dyDescent="0.2">
      <c r="B77" s="14"/>
      <c r="C77" s="11"/>
      <c r="D77" s="11"/>
      <c r="E77" s="70"/>
      <c r="F77" s="70"/>
      <c r="G77" s="13"/>
      <c r="H77" s="13"/>
      <c r="I77" s="13"/>
      <c r="J77" s="13"/>
      <c r="K77" s="13"/>
    </row>
    <row r="78" spans="2:11" s="4" customFormat="1" x14ac:dyDescent="0.2">
      <c r="B78" s="14"/>
      <c r="C78" s="11"/>
      <c r="D78" s="11"/>
      <c r="E78" s="70"/>
      <c r="F78" s="70"/>
      <c r="G78" s="13"/>
      <c r="H78" s="13"/>
      <c r="I78" s="13"/>
      <c r="J78" s="13"/>
      <c r="K78" s="13"/>
    </row>
    <row r="79" spans="2:11" s="4" customFormat="1" x14ac:dyDescent="0.2">
      <c r="B79" s="14"/>
      <c r="C79" s="11"/>
      <c r="D79" s="11"/>
      <c r="E79" s="70"/>
      <c r="F79" s="70"/>
      <c r="G79" s="13"/>
      <c r="H79" s="13"/>
      <c r="I79" s="13"/>
      <c r="J79" s="13"/>
      <c r="K79" s="13"/>
    </row>
    <row r="80" spans="2:11" s="4" customFormat="1" x14ac:dyDescent="0.2">
      <c r="B80" s="14"/>
      <c r="C80" s="11"/>
      <c r="D80" s="11"/>
      <c r="E80" s="70"/>
      <c r="F80" s="70"/>
      <c r="G80" s="13"/>
      <c r="H80" s="13"/>
      <c r="I80" s="13"/>
      <c r="J80" s="13"/>
      <c r="K80" s="13"/>
    </row>
    <row r="81" spans="2:11" s="4" customFormat="1" x14ac:dyDescent="0.2">
      <c r="B81" s="14"/>
      <c r="C81" s="11"/>
      <c r="D81" s="11"/>
      <c r="E81" s="70"/>
      <c r="F81" s="70"/>
      <c r="G81" s="13"/>
      <c r="H81" s="13"/>
      <c r="I81" s="13"/>
      <c r="J81" s="13"/>
      <c r="K81" s="13"/>
    </row>
    <row r="82" spans="2:11" s="4" customFormat="1" x14ac:dyDescent="0.2">
      <c r="B82" s="14"/>
      <c r="C82" s="11"/>
      <c r="D82" s="11"/>
      <c r="E82" s="70"/>
      <c r="F82" s="70"/>
      <c r="G82" s="13"/>
      <c r="H82" s="13"/>
      <c r="I82" s="13"/>
      <c r="J82" s="13"/>
      <c r="K82" s="13"/>
    </row>
    <row r="83" spans="2:11" s="4" customFormat="1" x14ac:dyDescent="0.2">
      <c r="B83" s="14"/>
      <c r="C83" s="11"/>
      <c r="D83" s="11"/>
      <c r="E83" s="70"/>
      <c r="F83" s="70"/>
      <c r="G83" s="13"/>
      <c r="H83" s="13"/>
      <c r="I83" s="13"/>
      <c r="J83" s="13"/>
      <c r="K83" s="13"/>
    </row>
    <row r="84" spans="2:11" s="4" customFormat="1" x14ac:dyDescent="0.2">
      <c r="B84" s="14"/>
      <c r="C84" s="11"/>
      <c r="D84" s="11"/>
      <c r="E84" s="70"/>
      <c r="F84" s="70"/>
      <c r="G84" s="13"/>
      <c r="H84" s="13"/>
      <c r="I84" s="13"/>
      <c r="J84" s="13"/>
      <c r="K84" s="13"/>
    </row>
    <row r="85" spans="2:11" s="4" customFormat="1" x14ac:dyDescent="0.2">
      <c r="B85" s="14"/>
      <c r="C85" s="11"/>
      <c r="D85" s="11"/>
      <c r="E85" s="70"/>
      <c r="F85" s="70"/>
      <c r="G85" s="13"/>
      <c r="H85" s="13"/>
      <c r="I85" s="13"/>
      <c r="J85" s="13"/>
      <c r="K85" s="13"/>
    </row>
    <row r="86" spans="2:11" s="4" customFormat="1" x14ac:dyDescent="0.2">
      <c r="B86" s="14"/>
      <c r="C86" s="11"/>
      <c r="D86" s="11"/>
      <c r="E86" s="70"/>
      <c r="F86" s="70"/>
      <c r="G86" s="13"/>
      <c r="H86" s="13"/>
      <c r="I86" s="13"/>
      <c r="J86" s="13"/>
      <c r="K86" s="13"/>
    </row>
    <row r="87" spans="2:11" s="4" customFormat="1" x14ac:dyDescent="0.2">
      <c r="B87" s="14"/>
      <c r="C87" s="11"/>
      <c r="D87" s="11"/>
      <c r="E87" s="70"/>
      <c r="F87" s="70"/>
      <c r="G87" s="13"/>
      <c r="H87" s="13"/>
      <c r="I87" s="13"/>
      <c r="J87" s="13"/>
      <c r="K87" s="13"/>
    </row>
    <row r="88" spans="2:11" s="4" customFormat="1" x14ac:dyDescent="0.2">
      <c r="B88" s="14"/>
      <c r="C88" s="11"/>
      <c r="D88" s="11"/>
      <c r="E88" s="70"/>
      <c r="F88" s="70"/>
      <c r="G88" s="13"/>
      <c r="H88" s="13"/>
      <c r="I88" s="13"/>
      <c r="J88" s="13"/>
      <c r="K88" s="13"/>
    </row>
    <row r="89" spans="2:11" s="4" customFormat="1" x14ac:dyDescent="0.2">
      <c r="B89" s="14"/>
      <c r="C89" s="11"/>
      <c r="D89" s="11"/>
      <c r="E89" s="70"/>
      <c r="F89" s="70"/>
      <c r="G89" s="13"/>
      <c r="H89" s="13"/>
      <c r="I89" s="13"/>
      <c r="J89" s="13"/>
      <c r="K89" s="13"/>
    </row>
    <row r="90" spans="2:11" s="4" customFormat="1" x14ac:dyDescent="0.2">
      <c r="B90" s="14"/>
      <c r="C90" s="11"/>
      <c r="D90" s="11"/>
      <c r="E90" s="70"/>
      <c r="F90" s="70"/>
      <c r="G90" s="13"/>
      <c r="H90" s="13"/>
      <c r="I90" s="13"/>
      <c r="J90" s="13"/>
      <c r="K90" s="13"/>
    </row>
    <row r="91" spans="2:11" s="4" customFormat="1" x14ac:dyDescent="0.2">
      <c r="B91" s="14"/>
      <c r="C91" s="11"/>
      <c r="D91" s="11"/>
      <c r="E91" s="70"/>
      <c r="F91" s="70"/>
      <c r="G91" s="13"/>
      <c r="H91" s="13"/>
      <c r="I91" s="13"/>
      <c r="J91" s="13"/>
      <c r="K91" s="13"/>
    </row>
  </sheetData>
  <mergeCells count="2">
    <mergeCell ref="A1:K1"/>
    <mergeCell ref="B43:G43"/>
  </mergeCells>
  <pageMargins left="0.25" right="0.25" top="0.75" bottom="0.75" header="0.3" footer="0.3"/>
  <pageSetup paperSize="9" scale="82" fitToHeight="0" orientation="landscape" r:id="rId1"/>
  <headerFooter>
    <oddHeader xml:space="preserve">&amp;CPREFEITURA MUNICIPAL DE BANDEIRANTES
ESTADO DO PARANÁ
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8"/>
  <sheetViews>
    <sheetView topLeftCell="A15" zoomScale="140" zoomScaleNormal="140" workbookViewId="0">
      <selection activeCell="E18" sqref="A1:E18"/>
    </sheetView>
  </sheetViews>
  <sheetFormatPr defaultRowHeight="15" x14ac:dyDescent="0.25"/>
  <cols>
    <col min="1" max="1" width="4.5703125" customWidth="1"/>
    <col min="2" max="2" width="5" customWidth="1"/>
    <col min="3" max="3" width="52.140625" customWidth="1"/>
    <col min="4" max="4" width="18.140625" customWidth="1"/>
    <col min="5" max="5" width="18.28515625" customWidth="1"/>
  </cols>
  <sheetData>
    <row r="1" spans="1:5" ht="30.75" customHeight="1" x14ac:dyDescent="0.25">
      <c r="A1" s="198"/>
      <c r="B1" s="198"/>
      <c r="C1" s="198"/>
      <c r="D1" s="198"/>
      <c r="E1" s="198"/>
    </row>
    <row r="2" spans="1:5" ht="30.75" customHeight="1" x14ac:dyDescent="0.25">
      <c r="A2" s="197"/>
      <c r="B2" s="197"/>
      <c r="C2" s="197"/>
      <c r="D2" s="197"/>
      <c r="E2" s="197"/>
    </row>
    <row r="3" spans="1:5" ht="30" customHeight="1" x14ac:dyDescent="0.25">
      <c r="A3" s="197"/>
      <c r="B3" s="197"/>
      <c r="C3" s="197"/>
      <c r="D3" s="197"/>
      <c r="E3" s="197"/>
    </row>
    <row r="4" spans="1:5" ht="29.25" customHeight="1" x14ac:dyDescent="0.25">
      <c r="A4" s="197"/>
      <c r="B4" s="197"/>
      <c r="C4" s="197"/>
      <c r="D4" s="197"/>
      <c r="E4" s="197"/>
    </row>
    <row r="5" spans="1:5" ht="30.75" customHeight="1" x14ac:dyDescent="0.25">
      <c r="A5" s="196"/>
      <c r="B5" s="196"/>
      <c r="C5" s="196"/>
      <c r="D5" s="196"/>
      <c r="E5" s="196"/>
    </row>
    <row r="6" spans="1:5" ht="30.75" customHeight="1" x14ac:dyDescent="0.25">
      <c r="A6" s="196"/>
      <c r="B6" s="196"/>
      <c r="C6" s="196"/>
      <c r="D6" s="196"/>
      <c r="E6" s="196"/>
    </row>
    <row r="7" spans="1:5" ht="30" customHeight="1" x14ac:dyDescent="0.25">
      <c r="A7" s="197"/>
      <c r="B7" s="197"/>
      <c r="C7" s="197"/>
      <c r="D7" s="197"/>
      <c r="E7" s="197"/>
    </row>
    <row r="8" spans="1:5" x14ac:dyDescent="0.25">
      <c r="A8" s="121"/>
      <c r="B8" s="121"/>
      <c r="C8" s="121"/>
      <c r="D8" s="121"/>
      <c r="E8" s="121"/>
    </row>
    <row r="9" spans="1:5" ht="70.5" customHeight="1" x14ac:dyDescent="0.25">
      <c r="A9" s="32"/>
      <c r="B9" s="32"/>
      <c r="C9" s="124"/>
      <c r="D9" s="122"/>
      <c r="E9" s="122"/>
    </row>
    <row r="10" spans="1:5" ht="58.5" customHeight="1" x14ac:dyDescent="0.25">
      <c r="A10" s="32"/>
      <c r="B10" s="32"/>
      <c r="C10" s="124"/>
      <c r="D10" s="123"/>
      <c r="E10" s="123"/>
    </row>
    <row r="11" spans="1:5" ht="42.75" customHeight="1" x14ac:dyDescent="0.25">
      <c r="A11" s="32"/>
      <c r="B11" s="32"/>
      <c r="C11" s="124"/>
      <c r="D11" s="123"/>
      <c r="E11" s="123"/>
    </row>
    <row r="12" spans="1:5" ht="52.5" customHeight="1" x14ac:dyDescent="0.25">
      <c r="A12" s="32"/>
      <c r="B12" s="32"/>
      <c r="C12" s="124"/>
      <c r="D12" s="123"/>
      <c r="E12" s="123"/>
    </row>
    <row r="13" spans="1:5" ht="51" customHeight="1" x14ac:dyDescent="0.25">
      <c r="A13" s="32"/>
      <c r="B13" s="32"/>
      <c r="C13" s="125"/>
      <c r="D13" s="123"/>
      <c r="E13" s="123"/>
    </row>
    <row r="14" spans="1:5" ht="60.75" customHeight="1" x14ac:dyDescent="0.25">
      <c r="A14" s="32"/>
      <c r="B14" s="32"/>
      <c r="C14" s="125"/>
      <c r="D14" s="123"/>
      <c r="E14" s="123"/>
    </row>
    <row r="15" spans="1:5" ht="44.25" customHeight="1" x14ac:dyDescent="0.25">
      <c r="A15" s="32"/>
      <c r="B15" s="32"/>
      <c r="C15" s="124"/>
      <c r="D15" s="123"/>
      <c r="E15" s="123"/>
    </row>
    <row r="16" spans="1:5" ht="35.25" customHeight="1" x14ac:dyDescent="0.25">
      <c r="A16" s="32"/>
      <c r="B16" s="32"/>
      <c r="C16" s="125"/>
      <c r="D16" s="123"/>
      <c r="E16" s="123"/>
    </row>
    <row r="17" spans="1:5" ht="60" customHeight="1" x14ac:dyDescent="0.25">
      <c r="A17" s="32"/>
      <c r="B17" s="32"/>
      <c r="C17" s="125"/>
      <c r="D17" s="123"/>
      <c r="E17" s="123"/>
    </row>
    <row r="18" spans="1:5" ht="93.75" customHeight="1" x14ac:dyDescent="0.25">
      <c r="A18" s="32"/>
      <c r="B18" s="32"/>
      <c r="C18" s="124"/>
      <c r="D18" s="123"/>
      <c r="E18" s="123"/>
    </row>
  </sheetData>
  <mergeCells count="7">
    <mergeCell ref="A6:E6"/>
    <mergeCell ref="A7:E7"/>
    <mergeCell ref="A2:E2"/>
    <mergeCell ref="A1:E1"/>
    <mergeCell ref="A4:E4"/>
    <mergeCell ref="A3:E3"/>
    <mergeCell ref="A5:E5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Mapa de preços</vt:lpstr>
      <vt:lpstr>Memória de Calculo - Contrato</vt:lpstr>
      <vt:lpstr>Memória de Calculo - Fornecedor</vt:lpstr>
      <vt:lpstr>Memoria de Calculo - Sites</vt:lpstr>
      <vt:lpstr>Quantitativo</vt:lpstr>
      <vt:lpstr>Orçamento</vt:lpstr>
      <vt:lpstr>'Mapa de preços'!Area_de_impressao</vt:lpstr>
      <vt:lpstr>Quantitativo!Area_de_impressao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2025-01-09T12:53:29Z</cp:lastPrinted>
  <dcterms:created xsi:type="dcterms:W3CDTF">2022-09-23T17:46:49Z</dcterms:created>
  <dcterms:modified xsi:type="dcterms:W3CDTF">2025-01-09T16:47:49Z</dcterms:modified>
</cp:coreProperties>
</file>