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User\Desktop\TRITURADOR\"/>
    </mc:Choice>
  </mc:AlternateContent>
  <xr:revisionPtr revIDLastSave="0" documentId="13_ncr:1_{A835400C-D352-4EC2-91D4-6BFD1D148524}" xr6:coauthVersionLast="47" xr6:coauthVersionMax="47" xr10:uidLastSave="{00000000-0000-0000-0000-000000000000}"/>
  <bookViews>
    <workbookView xWindow="-120" yWindow="-120" windowWidth="29040" windowHeight="15840" xr2:uid="{00000000-000D-0000-FFFF-FFFF00000000}"/>
  </bookViews>
  <sheets>
    <sheet name="Mapa de preços" sheetId="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4" i="7" l="1"/>
  <c r="O4" i="7"/>
  <c r="J4" i="7"/>
  <c r="S4" i="7" l="1"/>
  <c r="S5" i="7" s="1"/>
</calcChain>
</file>

<file path=xl/sharedStrings.xml><?xml version="1.0" encoding="utf-8"?>
<sst xmlns="http://schemas.openxmlformats.org/spreadsheetml/2006/main" count="100" uniqueCount="83">
  <si>
    <t>ITEM</t>
  </si>
  <si>
    <t>DESCRIÇÃO DO PRODUTO</t>
  </si>
  <si>
    <t>QUANTIDADE</t>
  </si>
  <si>
    <t>VALOR TOTAL</t>
  </si>
  <si>
    <t>E-MAIL</t>
  </si>
  <si>
    <t>PESQUISA DE PREÇOS</t>
  </si>
  <si>
    <t>A</t>
  </si>
  <si>
    <t>B</t>
  </si>
  <si>
    <t>C</t>
  </si>
  <si>
    <t>D</t>
  </si>
  <si>
    <t>E</t>
  </si>
  <si>
    <t>FONTES DE PESQUISAS UTILIZADAS</t>
  </si>
  <si>
    <t>VALOR TOTAL DO PROCESSO</t>
  </si>
  <si>
    <t>LOTE</t>
  </si>
  <si>
    <t>JUSTIFICATIVA PARA DESCONSIDERAÇÃO DE VALORES INCONSISTENTES, INEXEQUÍVEIS OU EXCESSIVAMENTE ELEVADOS (CASO NECESSÁRIO): Não se aplica</t>
  </si>
  <si>
    <t>RELAÇÃO DE FORNECEDORES CONSULTADOS</t>
  </si>
  <si>
    <t>EMPRESA</t>
  </si>
  <si>
    <t>TELEFONE</t>
  </si>
  <si>
    <t>CONTATO</t>
  </si>
  <si>
    <t>FORNECEU COTAÇÃO?</t>
  </si>
  <si>
    <t>sim</t>
  </si>
  <si>
    <t>Elisangela</t>
  </si>
  <si>
    <t>PRAZO PARA FORNECIMENTO DA COTAÇÃO: 05 (cinco) dias</t>
  </si>
  <si>
    <t>MÉDIA DE PREÇOS PRATICADOS PELA ADMINISTRAÇÃO PÚBLICA</t>
  </si>
  <si>
    <t>MÉDIA DE PREÇOS COTADOS COM FORNECEDORES</t>
  </si>
  <si>
    <t>MÉTODO ESTATÍSTICO UTILIZADO E JUSTIFICATIVA PARA SUA UTILIZAÇÃO: Informo que o método estatístico escolhido foi à média de preços, pois os valores coletados possuem pequenas variações de preços e os dados estão dispostos de forma homogênea</t>
  </si>
  <si>
    <t>CASSEL</t>
  </si>
  <si>
    <t>LIPPEL</t>
  </si>
  <si>
    <t>Triturador móvel (novo - zero hora) de galhos, troncos e arbustos, com capacidade mínima de corte 9” ou (23cm) de diâmetro. Motor a diesel, com potência mínima de 50cv. Sistema de corte com no mínimo um disco rotor, sendo balanceado dinamicamente, com no mínimo duas facas ou lâminas em aço do tipo dois fios e dupla face e no mínimo duas contra facas ou lâminas reguláveis. Entrega de 4 (quatro) facas ou 2 (dois) jogos extras para reposição. Todo o conjunto montado sobre um chassi rebocável, com no mínimo um engate esférico de padrão 50mm ou similar, com suspensão sobre barras de torção ou feixes de mola, com duas rodas/pneus de diâmetro aro mínimo 15’’. Deve possuir alavanca para acionamento de freio estacionário, sistema de freios automático por gravidade ou hidráulico, sistema elétrico do chassi 12 ou 24 volts. Garantia de 12 meses. Kit completo de sinalização viária para transporte rodoviário, conjunto habilitado e certificado ao DETRAN para permitir o emplacamento de acordo com as normas de trânsito vigentes.</t>
  </si>
  <si>
    <t>JUSTIFICATIVA DA ESCOLHA DOS FORNECEDORES (NO CASO DE PESQUISA DIRETA): Foi solicitado orçamento para os fornecedores encontrados em site de busca da internet.</t>
  </si>
  <si>
    <t>FG RECYCLING TECH LTDA</t>
  </si>
  <si>
    <t>fgsolucoesempresariais@gmail.com</t>
  </si>
  <si>
    <t>47 99986-92345</t>
  </si>
  <si>
    <t>PIKOT SHOP</t>
  </si>
  <si>
    <t>contato.pikot@gmail.com</t>
  </si>
  <si>
    <t>(47) 3307-6468</t>
  </si>
  <si>
    <t>Edison</t>
  </si>
  <si>
    <t>LOVA MAQUINAS</t>
  </si>
  <si>
    <t>info@lovamaquinas.com.br</t>
  </si>
  <si>
    <t>Lucas</t>
  </si>
  <si>
    <t>Felipe</t>
  </si>
  <si>
    <t>CIAL</t>
  </si>
  <si>
    <t xml:space="preserve">LOJA DO MECANICO </t>
  </si>
  <si>
    <t>corporativo@lojadomecanico.com.br</t>
  </si>
  <si>
    <t>dlsmultimarcas@hotmail.com</t>
  </si>
  <si>
    <t>DLS MULTIMARCAS</t>
  </si>
  <si>
    <t>NBX LOCAÇÃO LTDA</t>
  </si>
  <si>
    <t>Odicleia</t>
  </si>
  <si>
    <t>(47) 9716-0535</t>
  </si>
  <si>
    <t>email@cassel.com.br</t>
  </si>
  <si>
    <t>(41) 3026-2636</t>
  </si>
  <si>
    <t>José Roberto</t>
  </si>
  <si>
    <t>prevenda@lippel.com.br</t>
  </si>
  <si>
    <t>(47) 99990-0743</t>
  </si>
  <si>
    <t>Thais</t>
  </si>
  <si>
    <t>adm.nbxlocacao@gmail.com</t>
  </si>
  <si>
    <t>(47) 99986-9234</t>
  </si>
  <si>
    <t>greenrecyclingequipamentos@gmail.com</t>
  </si>
  <si>
    <t>RESPONSAVEL PELA PESQUISA: Andreia de Souza França</t>
  </si>
  <si>
    <t>F</t>
  </si>
  <si>
    <t>TABELAS OFICIAIS</t>
  </si>
  <si>
    <t>NOTA PARANA</t>
  </si>
  <si>
    <t>SITES E MIDIA ESPECIALIZADA</t>
  </si>
  <si>
    <t>contato@cialdf.com.br</t>
  </si>
  <si>
    <t>(61) 99653-9692</t>
  </si>
  <si>
    <t>(47) 99976-3436</t>
  </si>
  <si>
    <t>(11) 3508-9979</t>
  </si>
  <si>
    <t>Sim</t>
  </si>
  <si>
    <t>Não</t>
  </si>
  <si>
    <t>MUNICÍPIO DE ANAHY - CONTRATO N.º 077/2024</t>
  </si>
  <si>
    <t>MUNICÍPIO DE SÃO MIGUEL DO IGUAÇU - CONTRATO N.º 332/2024</t>
  </si>
  <si>
    <t>MUNICÍPIO DE MEDIANEIRA - CONTRATO N.º 123/2024</t>
  </si>
  <si>
    <t>MUNICÍPIO DE SÃO JOSÉ DA BOA VISTA/PR - CONTRATO N.º 24/2024</t>
  </si>
  <si>
    <t>MÉDIA DA CESTA (B)</t>
  </si>
  <si>
    <t>-</t>
  </si>
  <si>
    <t>FG RECYCLING TECH LTDA - CNPJ 29.244.412/0001-97</t>
  </si>
  <si>
    <t>NBX LOCAÇÃO LTDA - CNPJ 15.384.813/0001-08</t>
  </si>
  <si>
    <t>LIPPEL ENGENHARIA E EQUIPAMENTOS EIRELI - CNPJ 23.691.899/0001-31</t>
  </si>
  <si>
    <t>MÉDIA DA CESTA (D)</t>
  </si>
  <si>
    <t>MÉDIANA PESQUISA DE PREÇOS - PORTAL COMPRAS.GOV</t>
  </si>
  <si>
    <t>DATA: 21/08/2024</t>
  </si>
  <si>
    <t>MÉDIA DAS CESTAS      VALOR UNITÁRIO</t>
  </si>
  <si>
    <t>MEDIANA  DA CESTA (A) COMPRAS.GOV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</si>
</sst>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 #,##0.00"/>
    <numFmt numFmtId="165" formatCode="&quot;R$&quot;\ #,##0.00;[Red]&quot;R$&quot;\ #,##0.00"/>
  </numFmts>
  <fonts count="17" x14ac:knownFonts="1">
    <font>
      <sz val="11"/>
      <color theme="1"/>
      <name val="Calibri"/>
      <family val="2"/>
      <scheme val="minor"/>
    </font>
    <font>
      <b/>
      <sz val="9"/>
      <color rgb="FF000000"/>
      <name val="Arial"/>
      <family val="2"/>
    </font>
    <font>
      <sz val="11"/>
      <color theme="1"/>
      <name val="Arial"/>
      <family val="2"/>
    </font>
    <font>
      <b/>
      <sz val="12"/>
      <color theme="1"/>
      <name val="Arial"/>
      <family val="2"/>
    </font>
    <font>
      <b/>
      <sz val="9"/>
      <color theme="1"/>
      <name val="Arial"/>
      <family val="2"/>
    </font>
    <font>
      <b/>
      <sz val="10"/>
      <color theme="1"/>
      <name val="Arial"/>
      <family val="2"/>
    </font>
    <font>
      <sz val="11"/>
      <name val="Arial"/>
      <family val="2"/>
    </font>
    <font>
      <u/>
      <sz val="11"/>
      <color theme="10"/>
      <name val="Calibri"/>
      <family val="2"/>
      <scheme val="minor"/>
    </font>
    <font>
      <b/>
      <sz val="9"/>
      <name val="Arial"/>
      <family val="2"/>
    </font>
    <font>
      <sz val="9"/>
      <color theme="1"/>
      <name val="Arial"/>
      <family val="2"/>
    </font>
    <font>
      <sz val="9"/>
      <color theme="1"/>
      <name val="Calibri"/>
      <family val="2"/>
      <scheme val="minor"/>
    </font>
    <font>
      <sz val="9"/>
      <name val="Arial"/>
      <family val="2"/>
    </font>
    <font>
      <u/>
      <sz val="9"/>
      <color theme="10"/>
      <name val="Calibri"/>
      <family val="2"/>
      <scheme val="minor"/>
    </font>
    <font>
      <b/>
      <sz val="10"/>
      <color theme="1"/>
      <name val="Calibri"/>
      <family val="2"/>
      <scheme val="minor"/>
    </font>
    <font>
      <sz val="10"/>
      <color theme="1"/>
      <name val="Calibri"/>
      <family val="2"/>
      <scheme val="minor"/>
    </font>
    <font>
      <b/>
      <sz val="8"/>
      <color theme="1"/>
      <name val="Arial"/>
      <family val="2"/>
    </font>
    <font>
      <sz val="9"/>
      <color rgb="FF000000"/>
      <name val="Arial"/>
      <family val="2"/>
    </font>
  </fonts>
  <fills count="3">
    <fill>
      <patternFill patternType="none"/>
    </fill>
    <fill>
      <patternFill patternType="gray125"/>
    </fill>
    <fill>
      <patternFill patternType="solid">
        <fgColor them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s>
  <cellStyleXfs count="2">
    <xf numFmtId="0" fontId="0" fillId="0" borderId="0"/>
    <xf numFmtId="0" fontId="7" fillId="0" borderId="0" applyNumberFormat="0" applyFill="0" applyBorder="0" applyAlignment="0" applyProtection="0"/>
  </cellStyleXfs>
  <cellXfs count="128">
    <xf numFmtId="0" fontId="0" fillId="0" borderId="0" xfId="0"/>
    <xf numFmtId="0" fontId="2" fillId="0" borderId="0" xfId="0" applyFont="1" applyAlignment="1">
      <alignment horizontal="center"/>
    </xf>
    <xf numFmtId="0" fontId="4" fillId="0" borderId="12" xfId="0" applyFont="1" applyBorder="1" applyAlignment="1">
      <alignment horizontal="center" vertical="center" textRotation="90"/>
    </xf>
    <xf numFmtId="0" fontId="1" fillId="0" borderId="1" xfId="0" applyFont="1" applyBorder="1" applyAlignment="1">
      <alignment horizontal="center" vertical="center" textRotation="90"/>
    </xf>
    <xf numFmtId="0" fontId="8" fillId="0" borderId="1" xfId="0" applyFont="1" applyBorder="1" applyAlignment="1">
      <alignment horizontal="center" vertical="center" textRotation="90"/>
    </xf>
    <xf numFmtId="0" fontId="1" fillId="0" borderId="5" xfId="0" applyFont="1" applyBorder="1" applyAlignment="1">
      <alignment horizontal="center" vertical="center" wrapText="1"/>
    </xf>
    <xf numFmtId="164" fontId="4" fillId="0" borderId="1" xfId="0" applyNumberFormat="1" applyFont="1" applyBorder="1" applyAlignment="1">
      <alignment horizontal="center" vertical="center"/>
    </xf>
    <xf numFmtId="164" fontId="4" fillId="0" borderId="16" xfId="0" applyNumberFormat="1" applyFont="1" applyBorder="1" applyAlignment="1">
      <alignment horizontal="center" vertical="center"/>
    </xf>
    <xf numFmtId="0" fontId="9" fillId="0" borderId="0" xfId="0" applyFont="1" applyAlignment="1">
      <alignment horizontal="center"/>
    </xf>
    <xf numFmtId="0" fontId="4" fillId="0" borderId="0" xfId="0" applyFont="1" applyAlignment="1">
      <alignment horizontal="center"/>
    </xf>
    <xf numFmtId="0" fontId="11" fillId="0" borderId="0" xfId="0" applyFont="1" applyAlignment="1">
      <alignment horizontal="center"/>
    </xf>
    <xf numFmtId="0" fontId="9" fillId="0" borderId="0" xfId="0" applyFont="1" applyAlignment="1">
      <alignment horizontal="left" wrapText="1"/>
    </xf>
    <xf numFmtId="164" fontId="9" fillId="0" borderId="0" xfId="0" applyNumberFormat="1" applyFont="1" applyAlignment="1">
      <alignment horizontal="center"/>
    </xf>
    <xf numFmtId="164" fontId="2" fillId="0" borderId="0" xfId="0" applyNumberFormat="1" applyFont="1" applyAlignment="1">
      <alignment horizontal="center"/>
    </xf>
    <xf numFmtId="0" fontId="5" fillId="0" borderId="0" xfId="0" applyFont="1" applyAlignment="1">
      <alignment horizontal="center"/>
    </xf>
    <xf numFmtId="0" fontId="6" fillId="0" borderId="0" xfId="0" applyFont="1" applyAlignment="1">
      <alignment horizontal="center"/>
    </xf>
    <xf numFmtId="0" fontId="2" fillId="0" borderId="0" xfId="0" applyFont="1" applyAlignment="1">
      <alignment horizontal="left" wrapText="1"/>
    </xf>
    <xf numFmtId="164" fontId="7" fillId="0" borderId="0" xfId="1" applyNumberFormat="1" applyBorder="1" applyAlignment="1">
      <alignment horizontal="center" wrapText="1"/>
    </xf>
    <xf numFmtId="164" fontId="9" fillId="0" borderId="1" xfId="0" applyNumberFormat="1" applyFont="1" applyBorder="1" applyAlignment="1">
      <alignment horizontal="center"/>
    </xf>
    <xf numFmtId="164" fontId="9" fillId="0" borderId="15" xfId="0" applyNumberFormat="1" applyFont="1" applyBorder="1" applyAlignment="1">
      <alignment horizontal="center"/>
    </xf>
    <xf numFmtId="0" fontId="4" fillId="0" borderId="12" xfId="0" applyFont="1" applyBorder="1" applyAlignment="1">
      <alignment horizontal="center" vertical="center"/>
    </xf>
    <xf numFmtId="0" fontId="4" fillId="0" borderId="1" xfId="0" applyFont="1" applyBorder="1" applyAlignment="1">
      <alignment horizontal="center"/>
    </xf>
    <xf numFmtId="164" fontId="12" fillId="0" borderId="15" xfId="1" applyNumberFormat="1" applyFont="1" applyBorder="1" applyAlignment="1">
      <alignment horizontal="center"/>
    </xf>
    <xf numFmtId="0" fontId="4" fillId="0" borderId="0" xfId="0" applyFont="1"/>
    <xf numFmtId="164" fontId="14" fillId="0" borderId="5" xfId="0" applyNumberFormat="1" applyFont="1" applyBorder="1" applyAlignment="1">
      <alignment horizontal="center"/>
    </xf>
    <xf numFmtId="164" fontId="1" fillId="0" borderId="1" xfId="0" applyNumberFormat="1" applyFont="1" applyBorder="1" applyAlignment="1">
      <alignment horizontal="center" vertical="center" wrapText="1"/>
    </xf>
    <xf numFmtId="164" fontId="9" fillId="0" borderId="29" xfId="0" applyNumberFormat="1" applyFont="1" applyBorder="1" applyAlignment="1">
      <alignment horizontal="center" vertical="center"/>
    </xf>
    <xf numFmtId="164" fontId="9" fillId="0" borderId="28" xfId="0" applyNumberFormat="1" applyFont="1" applyBorder="1" applyAlignment="1">
      <alignment horizontal="center" vertical="center"/>
    </xf>
    <xf numFmtId="164" fontId="1" fillId="0" borderId="4" xfId="0" applyNumberFormat="1" applyFont="1" applyBorder="1" applyAlignment="1">
      <alignment horizontal="center" vertical="center" wrapText="1"/>
    </xf>
    <xf numFmtId="164" fontId="4" fillId="2" borderId="1"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xf numFmtId="165" fontId="10" fillId="2" borderId="3" xfId="0" applyNumberFormat="1" applyFont="1" applyFill="1" applyBorder="1" applyAlignment="1">
      <alignment horizontal="center" vertical="center"/>
    </xf>
    <xf numFmtId="165" fontId="10" fillId="2" borderId="1" xfId="0" applyNumberFormat="1" applyFont="1" applyFill="1" applyBorder="1" applyAlignment="1">
      <alignment horizontal="center" vertical="center"/>
    </xf>
    <xf numFmtId="164" fontId="16" fillId="0" borderId="2" xfId="0" applyNumberFormat="1" applyFont="1" applyBorder="1" applyAlignment="1">
      <alignment horizontal="center" vertical="center" wrapText="1"/>
    </xf>
    <xf numFmtId="164" fontId="16" fillId="0" borderId="1" xfId="0" applyNumberFormat="1" applyFont="1" applyBorder="1" applyAlignment="1">
      <alignment horizontal="center" vertical="center" wrapText="1"/>
    </xf>
    <xf numFmtId="164" fontId="9" fillId="2" borderId="3" xfId="0" applyNumberFormat="1" applyFont="1" applyFill="1" applyBorder="1" applyAlignment="1">
      <alignment horizontal="center" vertical="center"/>
    </xf>
    <xf numFmtId="164"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9" fillId="0" borderId="3" xfId="0" applyNumberFormat="1" applyFont="1" applyBorder="1" applyAlignment="1">
      <alignment horizontal="center" vertical="center" wrapText="1"/>
    </xf>
    <xf numFmtId="164" fontId="9" fillId="0" borderId="3" xfId="0" applyNumberFormat="1" applyFont="1" applyBorder="1" applyAlignment="1">
      <alignment horizontal="center" vertical="center"/>
    </xf>
    <xf numFmtId="0" fontId="4" fillId="2" borderId="12" xfId="0" applyFont="1" applyFill="1" applyBorder="1" applyAlignment="1">
      <alignment horizontal="center" vertical="center"/>
    </xf>
    <xf numFmtId="0" fontId="4" fillId="2" borderId="14" xfId="0" applyFont="1" applyFill="1" applyBorder="1" applyAlignment="1">
      <alignment horizontal="center" vertical="center"/>
    </xf>
    <xf numFmtId="164" fontId="15" fillId="0" borderId="0" xfId="0" applyNumberFormat="1" applyFont="1" applyAlignment="1">
      <alignment horizontal="center" vertical="center"/>
    </xf>
    <xf numFmtId="164" fontId="14" fillId="0" borderId="0" xfId="0" applyNumberFormat="1" applyFont="1" applyAlignment="1">
      <alignment horizontal="center"/>
    </xf>
    <xf numFmtId="164" fontId="13" fillId="0" borderId="0" xfId="0" applyNumberFormat="1" applyFont="1" applyAlignment="1">
      <alignment horizontal="center" vertical="center"/>
    </xf>
    <xf numFmtId="0" fontId="14" fillId="0" borderId="0" xfId="1" applyFont="1" applyBorder="1" applyAlignment="1">
      <alignment horizontal="center"/>
    </xf>
    <xf numFmtId="164" fontId="14" fillId="0" borderId="34" xfId="0" applyNumberFormat="1" applyFont="1" applyBorder="1" applyAlignment="1">
      <alignment horizontal="center"/>
    </xf>
    <xf numFmtId="0" fontId="4" fillId="0" borderId="34" xfId="0" applyFont="1" applyBorder="1" applyAlignment="1">
      <alignment horizontal="center"/>
    </xf>
    <xf numFmtId="164" fontId="15" fillId="0" borderId="34" xfId="0" applyNumberFormat="1" applyFont="1" applyBorder="1" applyAlignment="1">
      <alignment horizontal="center" vertical="center"/>
    </xf>
    <xf numFmtId="164" fontId="9" fillId="0" borderId="34" xfId="0" applyNumberFormat="1" applyFont="1" applyBorder="1" applyAlignment="1">
      <alignment horizontal="center"/>
    </xf>
    <xf numFmtId="0" fontId="4" fillId="0" borderId="0" xfId="0" applyFont="1" applyAlignment="1">
      <alignment vertical="center"/>
    </xf>
    <xf numFmtId="0" fontId="4" fillId="0" borderId="34" xfId="0" applyFont="1" applyBorder="1" applyAlignment="1">
      <alignment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164" fontId="4" fillId="0" borderId="31" xfId="0" applyNumberFormat="1" applyFont="1" applyBorder="1" applyAlignment="1">
      <alignment horizontal="center" vertical="center"/>
    </xf>
    <xf numFmtId="164" fontId="4" fillId="0" borderId="32" xfId="0" applyNumberFormat="1" applyFont="1" applyBorder="1" applyAlignment="1">
      <alignment horizontal="center" vertical="center" wrapText="1"/>
    </xf>
    <xf numFmtId="164" fontId="4" fillId="0" borderId="33" xfId="0" applyNumberFormat="1" applyFont="1" applyBorder="1" applyAlignment="1">
      <alignment horizontal="center" vertical="center" wrapText="1"/>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164" fontId="1" fillId="0" borderId="2" xfId="0" applyNumberFormat="1" applyFont="1" applyBorder="1" applyAlignment="1">
      <alignment horizontal="centerContinuous" vertical="center" wrapText="1"/>
    </xf>
    <xf numFmtId="164" fontId="1" fillId="0" borderId="30" xfId="0" applyNumberFormat="1" applyFont="1" applyBorder="1" applyAlignment="1">
      <alignment horizontal="centerContinuous" vertical="center" wrapText="1"/>
    </xf>
    <xf numFmtId="164" fontId="1" fillId="0" borderId="27" xfId="0" applyNumberFormat="1" applyFont="1" applyBorder="1" applyAlignment="1">
      <alignment horizontal="centerContinuous" vertical="center" wrapText="1"/>
    </xf>
    <xf numFmtId="164" fontId="4" fillId="0" borderId="2" xfId="0" applyNumberFormat="1" applyFont="1" applyBorder="1" applyAlignment="1">
      <alignment horizontal="centerContinuous" vertical="center" wrapText="1"/>
    </xf>
    <xf numFmtId="164" fontId="4" fillId="0" borderId="30" xfId="0" applyNumberFormat="1" applyFont="1" applyBorder="1" applyAlignment="1">
      <alignment horizontal="centerContinuous" vertical="center" wrapText="1"/>
    </xf>
    <xf numFmtId="164" fontId="4" fillId="0" borderId="3" xfId="0" applyNumberFormat="1" applyFont="1" applyBorder="1" applyAlignment="1">
      <alignment horizontal="centerContinuous" vertical="center" wrapText="1"/>
    </xf>
    <xf numFmtId="0" fontId="4" fillId="0" borderId="20" xfId="0" applyFont="1" applyBorder="1" applyAlignment="1">
      <alignment vertical="center"/>
    </xf>
    <xf numFmtId="0" fontId="4" fillId="0" borderId="22" xfId="0" applyFont="1" applyBorder="1" applyAlignment="1">
      <alignment vertical="center"/>
    </xf>
    <xf numFmtId="0" fontId="4" fillId="0" borderId="23" xfId="0" applyFont="1" applyBorder="1" applyAlignment="1">
      <alignment vertical="center"/>
    </xf>
    <xf numFmtId="0" fontId="4" fillId="0" borderId="21" xfId="0" applyFont="1" applyBorder="1" applyAlignment="1">
      <alignment horizontal="righ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12" xfId="0" applyFont="1" applyBorder="1"/>
    <xf numFmtId="0" fontId="4" fillId="0" borderId="1" xfId="0" applyFont="1" applyBorder="1"/>
    <xf numFmtId="164" fontId="7" fillId="0" borderId="1" xfId="1" applyNumberFormat="1" applyBorder="1" applyAlignment="1"/>
    <xf numFmtId="164" fontId="12" fillId="0" borderId="1" xfId="1" applyNumberFormat="1" applyFont="1" applyBorder="1" applyAlignment="1"/>
    <xf numFmtId="164" fontId="4" fillId="2" borderId="2" xfId="0" applyNumberFormat="1" applyFont="1" applyFill="1" applyBorder="1" applyAlignment="1">
      <alignment horizontal="center" vertical="center" wrapText="1"/>
    </xf>
    <xf numFmtId="164" fontId="4" fillId="0" borderId="5" xfId="0" applyNumberFormat="1" applyFont="1" applyBorder="1" applyAlignment="1">
      <alignment horizontal="center" vertical="center" wrapText="1"/>
    </xf>
    <xf numFmtId="0" fontId="2" fillId="0" borderId="36" xfId="0" applyFont="1" applyBorder="1" applyAlignment="1">
      <alignment horizontal="center"/>
    </xf>
    <xf numFmtId="0" fontId="2" fillId="0" borderId="32" xfId="0" applyFont="1" applyBorder="1" applyAlignment="1">
      <alignment horizontal="center"/>
    </xf>
    <xf numFmtId="0" fontId="3" fillId="0" borderId="17" xfId="0" applyFont="1" applyBorder="1" applyAlignment="1">
      <alignment horizontal="centerContinuous" vertical="center"/>
    </xf>
    <xf numFmtId="0" fontId="3" fillId="0" borderId="18" xfId="0" applyFont="1" applyBorder="1" applyAlignment="1">
      <alignment horizontal="centerContinuous" vertical="center"/>
    </xf>
    <xf numFmtId="0" fontId="3" fillId="0" borderId="19" xfId="0" applyFont="1" applyBorder="1" applyAlignment="1">
      <alignment horizontal="centerContinuous" vertical="center"/>
    </xf>
    <xf numFmtId="0" fontId="4" fillId="0" borderId="9" xfId="0" applyFont="1" applyBorder="1" applyAlignment="1">
      <alignment horizontal="centerContinuous" vertical="center"/>
    </xf>
    <xf numFmtId="0" fontId="4" fillId="0" borderId="10" xfId="0" applyFont="1" applyBorder="1" applyAlignment="1">
      <alignment horizontal="centerContinuous" vertical="center"/>
    </xf>
    <xf numFmtId="0" fontId="4" fillId="0" borderId="11" xfId="0" applyFont="1" applyBorder="1" applyAlignment="1">
      <alignment horizontal="centerContinuous" vertical="center"/>
    </xf>
    <xf numFmtId="0" fontId="4" fillId="0" borderId="1" xfId="0" applyFont="1" applyBorder="1" applyAlignment="1">
      <alignment horizontal="centerContinuous" vertical="center"/>
    </xf>
    <xf numFmtId="0" fontId="4" fillId="0" borderId="13" xfId="0" applyFont="1" applyBorder="1" applyAlignment="1">
      <alignment horizontal="centerContinuous" vertical="center"/>
    </xf>
    <xf numFmtId="0" fontId="4" fillId="2" borderId="1"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0" borderId="2" xfId="0" applyFont="1" applyBorder="1" applyAlignment="1">
      <alignment horizontal="centerContinuous" vertical="center"/>
    </xf>
    <xf numFmtId="0" fontId="4" fillId="0" borderId="24" xfId="0" applyFont="1" applyBorder="1" applyAlignment="1">
      <alignment horizontal="centerContinuous" vertical="center"/>
    </xf>
    <xf numFmtId="0" fontId="4" fillId="2" borderId="15" xfId="0" applyFont="1" applyFill="1" applyBorder="1" applyAlignment="1">
      <alignment horizontal="centerContinuous" vertical="center"/>
    </xf>
    <xf numFmtId="0" fontId="4" fillId="2" borderId="16" xfId="0" applyFont="1" applyFill="1" applyBorder="1" applyAlignment="1">
      <alignment horizontal="centerContinuous" vertical="center"/>
    </xf>
    <xf numFmtId="0" fontId="4" fillId="0" borderId="17" xfId="0" applyFont="1" applyBorder="1" applyAlignment="1">
      <alignment horizontal="centerContinuous" vertical="center"/>
    </xf>
    <xf numFmtId="0" fontId="4" fillId="0" borderId="18" xfId="0" applyFont="1" applyBorder="1" applyAlignment="1">
      <alignment horizontal="centerContinuous" vertical="center"/>
    </xf>
    <xf numFmtId="0" fontId="4" fillId="0" borderId="19" xfId="0" applyFont="1" applyBorder="1" applyAlignment="1">
      <alignment horizontal="centerContinuous" vertical="center"/>
    </xf>
    <xf numFmtId="0" fontId="4" fillId="0" borderId="35" xfId="0" applyFont="1" applyBorder="1" applyAlignment="1">
      <alignment horizontal="centerContinuous" vertical="center"/>
    </xf>
    <xf numFmtId="0" fontId="4" fillId="0" borderId="30" xfId="0" applyFont="1" applyBorder="1" applyAlignment="1">
      <alignment horizontal="centerContinuous" vertical="center"/>
    </xf>
    <xf numFmtId="0" fontId="4" fillId="0" borderId="12" xfId="0" applyFont="1" applyBorder="1" applyAlignment="1">
      <alignment horizontal="centerContinuous" vertical="center"/>
    </xf>
    <xf numFmtId="0" fontId="4" fillId="0" borderId="12" xfId="0" applyFont="1" applyBorder="1" applyAlignment="1">
      <alignment horizontal="centerContinuous"/>
    </xf>
    <xf numFmtId="0" fontId="4" fillId="0" borderId="1" xfId="0" applyFont="1" applyBorder="1" applyAlignment="1">
      <alignment horizontal="centerContinuous"/>
    </xf>
    <xf numFmtId="164" fontId="4" fillId="0" borderId="1" xfId="0" applyNumberFormat="1" applyFont="1" applyBorder="1" applyAlignment="1">
      <alignment horizontal="centerContinuous" vertical="center"/>
    </xf>
    <xf numFmtId="164" fontId="7" fillId="0" borderId="1" xfId="1" applyNumberFormat="1" applyBorder="1" applyAlignment="1">
      <alignment horizontal="centerContinuous"/>
    </xf>
    <xf numFmtId="164" fontId="7" fillId="0" borderId="2" xfId="1" applyNumberFormat="1" applyBorder="1" applyAlignment="1">
      <alignment horizontal="centerContinuous"/>
    </xf>
    <xf numFmtId="164" fontId="12" fillId="0" borderId="2" xfId="1" applyNumberFormat="1" applyFont="1" applyBorder="1" applyAlignment="1">
      <alignment horizontal="centerContinuous"/>
    </xf>
    <xf numFmtId="164" fontId="7" fillId="0" borderId="36" xfId="1" applyNumberFormat="1" applyBorder="1" applyAlignment="1">
      <alignment horizontal="centerContinuous"/>
    </xf>
    <xf numFmtId="0" fontId="4" fillId="0" borderId="25" xfId="0" applyFont="1" applyBorder="1" applyAlignment="1">
      <alignment horizontal="centerContinuous"/>
    </xf>
    <xf numFmtId="0" fontId="4" fillId="0" borderId="5" xfId="0" applyFont="1" applyBorder="1" applyAlignment="1">
      <alignment horizontal="centerContinuous"/>
    </xf>
    <xf numFmtId="164" fontId="7" fillId="0" borderId="5" xfId="1" applyNumberFormat="1" applyBorder="1" applyAlignment="1">
      <alignment horizontal="centerContinuous"/>
    </xf>
    <xf numFmtId="0" fontId="4" fillId="0" borderId="35" xfId="0" applyFont="1" applyBorder="1"/>
    <xf numFmtId="0" fontId="4" fillId="0" borderId="35" xfId="0" applyFont="1" applyBorder="1" applyAlignment="1">
      <alignment horizontal="centerContinuous"/>
    </xf>
    <xf numFmtId="164" fontId="4" fillId="0" borderId="13" xfId="0" applyNumberFormat="1" applyFont="1" applyBorder="1" applyAlignment="1">
      <alignment horizontal="center" vertical="center" wrapText="1"/>
    </xf>
    <xf numFmtId="164" fontId="9" fillId="0" borderId="13" xfId="0" applyNumberFormat="1" applyFont="1" applyBorder="1" applyAlignment="1">
      <alignment horizontal="center"/>
    </xf>
    <xf numFmtId="0" fontId="4" fillId="0" borderId="20" xfId="0" applyFont="1" applyBorder="1" applyAlignment="1">
      <alignment horizontal="centerContinuous"/>
    </xf>
    <xf numFmtId="0" fontId="4" fillId="0" borderId="21" xfId="0" applyFont="1" applyBorder="1" applyAlignment="1">
      <alignment horizontal="centerContinuous"/>
    </xf>
    <xf numFmtId="164" fontId="7" fillId="0" borderId="22" xfId="1" applyNumberFormat="1" applyBorder="1" applyAlignment="1">
      <alignment horizontal="centerContinuous"/>
    </xf>
    <xf numFmtId="164" fontId="12" fillId="0" borderId="22" xfId="1" applyNumberFormat="1" applyFont="1" applyBorder="1" applyAlignment="1">
      <alignment horizontal="centerContinuous"/>
    </xf>
    <xf numFmtId="164" fontId="9" fillId="0" borderId="16" xfId="0" applyNumberFormat="1" applyFont="1" applyBorder="1" applyAlignment="1">
      <alignment horizontal="center"/>
    </xf>
    <xf numFmtId="0" fontId="4" fillId="0" borderId="37" xfId="0" applyFont="1" applyBorder="1" applyAlignment="1">
      <alignment horizontal="centerContinuous"/>
    </xf>
    <xf numFmtId="0" fontId="4" fillId="0" borderId="22" xfId="0" applyFont="1" applyBorder="1" applyAlignment="1">
      <alignment horizontal="centerContinuous"/>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colors>
    <mruColors>
      <color rgb="FFF9F3A5"/>
      <color rgb="FFF1F7A7"/>
      <color rgb="FFFD7A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dlsmultimarcas@hotmail.com" TargetMode="External"/><Relationship Id="rId3" Type="http://schemas.openxmlformats.org/officeDocument/2006/relationships/hyperlink" Target="mailto:contato.pikot@gmail.com" TargetMode="External"/><Relationship Id="rId7" Type="http://schemas.openxmlformats.org/officeDocument/2006/relationships/hyperlink" Target="mailto:corporativo@lojadomecanico.com.br" TargetMode="External"/><Relationship Id="rId12" Type="http://schemas.openxmlformats.org/officeDocument/2006/relationships/printerSettings" Target="../printerSettings/printerSettings1.bin"/><Relationship Id="rId2" Type="http://schemas.openxmlformats.org/officeDocument/2006/relationships/hyperlink" Target="mailto:email@cassel.com.br" TargetMode="External"/><Relationship Id="rId1" Type="http://schemas.openxmlformats.org/officeDocument/2006/relationships/hyperlink" Target="mailto:fgsolucoesempresariais@gmail.com" TargetMode="External"/><Relationship Id="rId6" Type="http://schemas.openxmlformats.org/officeDocument/2006/relationships/hyperlink" Target="mailto:CONTATO@CIALDF.COM.BR" TargetMode="External"/><Relationship Id="rId11" Type="http://schemas.openxmlformats.org/officeDocument/2006/relationships/hyperlink" Target="mailto:contato@cialdf.com.br" TargetMode="External"/><Relationship Id="rId5" Type="http://schemas.openxmlformats.org/officeDocument/2006/relationships/hyperlink" Target="mailto:prevenda@lippel.com.br" TargetMode="External"/><Relationship Id="rId10" Type="http://schemas.openxmlformats.org/officeDocument/2006/relationships/hyperlink" Target="mailto:greenrecyclingequipamentos@gmail.com" TargetMode="External"/><Relationship Id="rId4" Type="http://schemas.openxmlformats.org/officeDocument/2006/relationships/hyperlink" Target="mailto:info@lovamaquinas.com.br" TargetMode="External"/><Relationship Id="rId9" Type="http://schemas.openxmlformats.org/officeDocument/2006/relationships/hyperlink" Target="mailto:adm.nbxlocacao@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O91"/>
  <sheetViews>
    <sheetView showGridLines="0" tabSelected="1" topLeftCell="A7" zoomScale="70" zoomScaleNormal="70" workbookViewId="0">
      <selection activeCell="F86" sqref="F86"/>
    </sheetView>
  </sheetViews>
  <sheetFormatPr defaultColWidth="0" defaultRowHeight="14.25" zeroHeight="1" x14ac:dyDescent="0.2"/>
  <cols>
    <col min="1" max="1" width="4.7109375" style="1" customWidth="1"/>
    <col min="2" max="2" width="6.28515625" style="14" customWidth="1"/>
    <col min="3" max="3" width="5.140625" style="15" customWidth="1"/>
    <col min="4" max="4" width="63.42578125" style="16" customWidth="1"/>
    <col min="5" max="8" width="18" style="13" customWidth="1"/>
    <col min="9" max="10" width="19" style="13" customWidth="1"/>
    <col min="11" max="11" width="15.42578125" style="13" customWidth="1"/>
    <col min="12" max="12" width="17.7109375" style="13" customWidth="1"/>
    <col min="13" max="14" width="15.42578125" style="13" customWidth="1"/>
    <col min="15" max="15" width="17" style="13" customWidth="1"/>
    <col min="16" max="16" width="12.42578125" style="13" customWidth="1"/>
    <col min="17" max="17" width="11.5703125" style="13" customWidth="1"/>
    <col min="18" max="18" width="18.5703125" style="13" customWidth="1"/>
    <col min="19" max="19" width="19.42578125" style="13" customWidth="1"/>
    <col min="20" max="20" width="9.140625" style="1" customWidth="1"/>
    <col min="21" max="67" width="0" style="1" hidden="1" customWidth="1"/>
    <col min="68" max="16384" width="9.140625" style="1" hidden="1"/>
  </cols>
  <sheetData>
    <row r="1" spans="1:19" ht="29.25" customHeight="1" x14ac:dyDescent="0.2">
      <c r="A1" s="85" t="s">
        <v>5</v>
      </c>
      <c r="B1" s="86"/>
      <c r="C1" s="86"/>
      <c r="D1" s="86"/>
      <c r="E1" s="86"/>
      <c r="F1" s="86"/>
      <c r="G1" s="86"/>
      <c r="H1" s="86"/>
      <c r="I1" s="86"/>
      <c r="J1" s="86"/>
      <c r="K1" s="86"/>
      <c r="L1" s="86"/>
      <c r="M1" s="86"/>
      <c r="N1" s="86"/>
      <c r="O1" s="86"/>
      <c r="P1" s="86"/>
      <c r="Q1" s="86"/>
      <c r="R1" s="86"/>
      <c r="S1" s="87"/>
    </row>
    <row r="2" spans="1:19" ht="69.75" customHeight="1" x14ac:dyDescent="0.2">
      <c r="A2" s="2" t="s">
        <v>13</v>
      </c>
      <c r="B2" s="3" t="s">
        <v>0</v>
      </c>
      <c r="C2" s="4" t="s">
        <v>2</v>
      </c>
      <c r="D2" s="5" t="s">
        <v>1</v>
      </c>
      <c r="E2" s="25" t="s">
        <v>6</v>
      </c>
      <c r="F2" s="64" t="s">
        <v>7</v>
      </c>
      <c r="G2" s="65"/>
      <c r="H2" s="65"/>
      <c r="I2" s="65"/>
      <c r="J2" s="66"/>
      <c r="K2" s="29" t="s">
        <v>8</v>
      </c>
      <c r="L2" s="67" t="s">
        <v>9</v>
      </c>
      <c r="M2" s="68"/>
      <c r="N2" s="68"/>
      <c r="O2" s="69"/>
      <c r="P2" s="29" t="s">
        <v>10</v>
      </c>
      <c r="Q2" s="29" t="s">
        <v>59</v>
      </c>
      <c r="R2" s="82" t="s">
        <v>81</v>
      </c>
      <c r="S2" s="57" t="s">
        <v>3</v>
      </c>
    </row>
    <row r="3" spans="1:19" ht="69.75" customHeight="1" x14ac:dyDescent="0.2">
      <c r="A3" s="54">
        <v>1</v>
      </c>
      <c r="B3" s="52">
        <v>1</v>
      </c>
      <c r="C3" s="52">
        <v>1</v>
      </c>
      <c r="D3" s="126" t="s">
        <v>28</v>
      </c>
      <c r="E3" s="25" t="s">
        <v>82</v>
      </c>
      <c r="F3" s="34" t="s">
        <v>69</v>
      </c>
      <c r="G3" s="34" t="s">
        <v>70</v>
      </c>
      <c r="H3" s="34" t="s">
        <v>71</v>
      </c>
      <c r="I3" s="33" t="s">
        <v>72</v>
      </c>
      <c r="J3" s="25" t="s">
        <v>73</v>
      </c>
      <c r="K3" s="30"/>
      <c r="L3" s="34" t="s">
        <v>75</v>
      </c>
      <c r="M3" s="38" t="s">
        <v>76</v>
      </c>
      <c r="N3" s="38" t="s">
        <v>77</v>
      </c>
      <c r="O3" s="37" t="s">
        <v>78</v>
      </c>
      <c r="P3" s="30"/>
      <c r="Q3" s="81"/>
      <c r="R3" s="83"/>
      <c r="S3" s="84"/>
    </row>
    <row r="4" spans="1:19" ht="205.5" customHeight="1" x14ac:dyDescent="0.2">
      <c r="A4" s="55"/>
      <c r="B4" s="53"/>
      <c r="C4" s="53"/>
      <c r="D4" s="127"/>
      <c r="E4" s="56">
        <v>235725</v>
      </c>
      <c r="F4" s="26">
        <v>231700</v>
      </c>
      <c r="G4" s="26">
        <v>237000</v>
      </c>
      <c r="H4" s="26">
        <v>250000</v>
      </c>
      <c r="I4" s="27">
        <v>252500</v>
      </c>
      <c r="J4" s="28">
        <f>AVERAGE(F4:I4)</f>
        <v>242800</v>
      </c>
      <c r="K4" s="35" t="s">
        <v>74</v>
      </c>
      <c r="L4" s="39">
        <v>274110</v>
      </c>
      <c r="M4" s="39">
        <v>269220</v>
      </c>
      <c r="N4" s="39">
        <v>250500</v>
      </c>
      <c r="O4" s="36">
        <f>AVERAGE(L4:N4)</f>
        <v>264610</v>
      </c>
      <c r="P4" s="31" t="s">
        <v>74</v>
      </c>
      <c r="Q4" s="32" t="s">
        <v>74</v>
      </c>
      <c r="R4" s="56">
        <f>ROUND(AVERAGE(E4,J4,O4),2)</f>
        <v>247711.67</v>
      </c>
      <c r="S4" s="58">
        <f>C3*R4</f>
        <v>247711.67</v>
      </c>
    </row>
    <row r="5" spans="1:19" ht="44.25" customHeight="1" thickBot="1" x14ac:dyDescent="0.25">
      <c r="A5" s="70"/>
      <c r="B5" s="71"/>
      <c r="C5" s="71"/>
      <c r="D5" s="72"/>
      <c r="E5" s="71"/>
      <c r="F5" s="71"/>
      <c r="G5" s="71"/>
      <c r="H5" s="71"/>
      <c r="I5" s="71"/>
      <c r="J5" s="72"/>
      <c r="K5" s="71"/>
      <c r="L5" s="71"/>
      <c r="M5" s="71"/>
      <c r="N5" s="71"/>
      <c r="O5" s="71"/>
      <c r="P5" s="71"/>
      <c r="Q5" s="71"/>
      <c r="R5" s="73" t="s">
        <v>12</v>
      </c>
      <c r="S5" s="7">
        <f>SUM(S4:S4)</f>
        <v>247711.67</v>
      </c>
    </row>
    <row r="6" spans="1:19" ht="15" thickBot="1" x14ac:dyDescent="0.25">
      <c r="A6" s="8"/>
      <c r="B6" s="9"/>
      <c r="C6" s="10"/>
      <c r="D6" s="11"/>
      <c r="E6" s="12"/>
      <c r="F6" s="12"/>
      <c r="G6" s="12"/>
      <c r="H6" s="12"/>
      <c r="I6" s="12"/>
      <c r="J6" s="12"/>
      <c r="K6" s="12"/>
      <c r="L6" s="12"/>
      <c r="M6" s="12"/>
      <c r="N6" s="12"/>
      <c r="O6" s="12"/>
      <c r="P6" s="12"/>
      <c r="Q6" s="12"/>
      <c r="R6" s="12"/>
      <c r="S6" s="12"/>
    </row>
    <row r="7" spans="1:19" ht="29.25" customHeight="1" x14ac:dyDescent="0.2">
      <c r="A7" s="8"/>
      <c r="B7" s="88" t="s">
        <v>11</v>
      </c>
      <c r="C7" s="89"/>
      <c r="D7" s="90"/>
      <c r="E7" s="12"/>
      <c r="F7" s="12"/>
      <c r="G7" s="12"/>
      <c r="H7" s="12"/>
      <c r="I7" s="12"/>
      <c r="J7" s="12"/>
      <c r="K7" s="12"/>
      <c r="L7" s="12"/>
      <c r="M7" s="12"/>
      <c r="N7" s="12"/>
      <c r="O7" s="12"/>
      <c r="P7" s="12"/>
      <c r="Q7" s="12"/>
      <c r="R7" s="12"/>
      <c r="S7" s="12"/>
    </row>
    <row r="8" spans="1:19" x14ac:dyDescent="0.2">
      <c r="A8" s="8"/>
      <c r="B8" s="20" t="s">
        <v>6</v>
      </c>
      <c r="C8" s="91" t="s">
        <v>79</v>
      </c>
      <c r="D8" s="92"/>
      <c r="E8" s="12"/>
      <c r="F8" s="12"/>
      <c r="G8" s="12"/>
      <c r="H8" s="12"/>
      <c r="I8" s="12"/>
      <c r="J8" s="12"/>
      <c r="K8" s="12"/>
      <c r="L8" s="12"/>
      <c r="M8" s="12"/>
      <c r="N8" s="12"/>
      <c r="O8" s="12"/>
      <c r="P8" s="12"/>
      <c r="Q8" s="12"/>
      <c r="R8" s="12"/>
      <c r="S8" s="12"/>
    </row>
    <row r="9" spans="1:19" x14ac:dyDescent="0.2">
      <c r="A9" s="8"/>
      <c r="B9" s="20" t="s">
        <v>7</v>
      </c>
      <c r="C9" s="91" t="s">
        <v>23</v>
      </c>
      <c r="D9" s="92"/>
      <c r="E9" s="12"/>
      <c r="F9" s="12"/>
      <c r="G9" s="12"/>
      <c r="H9" s="12"/>
      <c r="I9" s="12"/>
      <c r="J9" s="12"/>
      <c r="K9" s="12"/>
      <c r="L9" s="12"/>
      <c r="M9" s="12"/>
      <c r="N9" s="12"/>
      <c r="O9" s="12"/>
      <c r="P9" s="12"/>
      <c r="Q9" s="12"/>
      <c r="R9" s="12"/>
      <c r="S9" s="12"/>
    </row>
    <row r="10" spans="1:19" x14ac:dyDescent="0.2">
      <c r="A10" s="8"/>
      <c r="B10" s="40" t="s">
        <v>8</v>
      </c>
      <c r="C10" s="93" t="s">
        <v>62</v>
      </c>
      <c r="D10" s="94"/>
      <c r="E10" s="12"/>
      <c r="F10" s="12"/>
      <c r="G10" s="12"/>
      <c r="H10" s="12"/>
      <c r="I10" s="12"/>
      <c r="J10" s="12"/>
      <c r="K10" s="12"/>
      <c r="L10" s="12"/>
      <c r="M10" s="12"/>
      <c r="N10" s="12"/>
      <c r="O10" s="12"/>
      <c r="P10" s="12"/>
      <c r="Q10" s="12"/>
      <c r="R10" s="12"/>
      <c r="S10" s="12"/>
    </row>
    <row r="11" spans="1:19" x14ac:dyDescent="0.2">
      <c r="A11" s="8"/>
      <c r="B11" s="20" t="s">
        <v>9</v>
      </c>
      <c r="C11" s="95" t="s">
        <v>24</v>
      </c>
      <c r="D11" s="96"/>
      <c r="E11" s="12"/>
      <c r="F11" s="12"/>
      <c r="G11" s="12"/>
      <c r="H11" s="12"/>
      <c r="I11" s="12"/>
      <c r="J11" s="12"/>
      <c r="K11" s="12"/>
      <c r="L11" s="12"/>
      <c r="M11" s="12"/>
      <c r="N11" s="12"/>
      <c r="O11" s="12"/>
      <c r="P11" s="12"/>
      <c r="Q11" s="12"/>
      <c r="R11" s="12"/>
      <c r="S11" s="12"/>
    </row>
    <row r="12" spans="1:19" x14ac:dyDescent="0.2">
      <c r="A12" s="8"/>
      <c r="B12" s="40" t="s">
        <v>10</v>
      </c>
      <c r="C12" s="93" t="s">
        <v>61</v>
      </c>
      <c r="D12" s="94"/>
      <c r="E12" s="12"/>
      <c r="F12" s="12"/>
      <c r="G12" s="12"/>
      <c r="H12" s="12"/>
      <c r="I12" s="12"/>
      <c r="J12" s="12"/>
      <c r="K12" s="12"/>
      <c r="L12" s="12"/>
      <c r="M12" s="12"/>
      <c r="N12" s="12"/>
      <c r="O12" s="12"/>
      <c r="P12" s="12"/>
      <c r="Q12" s="12"/>
      <c r="R12" s="12"/>
      <c r="S12" s="12"/>
    </row>
    <row r="13" spans="1:19" ht="15" thickBot="1" x14ac:dyDescent="0.25">
      <c r="A13" s="8"/>
      <c r="B13" s="41" t="s">
        <v>59</v>
      </c>
      <c r="C13" s="97" t="s">
        <v>60</v>
      </c>
      <c r="D13" s="98"/>
      <c r="E13" s="12"/>
      <c r="F13" s="12"/>
      <c r="G13" s="12"/>
      <c r="H13" s="12"/>
      <c r="I13" s="12"/>
      <c r="J13" s="12"/>
      <c r="K13" s="12"/>
      <c r="L13" s="12"/>
      <c r="M13" s="12"/>
      <c r="N13" s="12"/>
      <c r="O13" s="12"/>
      <c r="P13" s="12"/>
      <c r="Q13" s="12"/>
      <c r="R13" s="12"/>
      <c r="S13" s="12"/>
    </row>
    <row r="14" spans="1:19" ht="15" thickBot="1" x14ac:dyDescent="0.25">
      <c r="A14" s="8"/>
      <c r="B14" s="23"/>
      <c r="C14" s="9"/>
      <c r="D14" s="9"/>
      <c r="E14" s="12"/>
      <c r="F14" s="12"/>
      <c r="G14" s="12"/>
      <c r="H14" s="12"/>
      <c r="I14" s="12"/>
      <c r="J14" s="12"/>
      <c r="K14" s="12"/>
      <c r="L14" s="12"/>
      <c r="M14" s="12"/>
      <c r="N14" s="12"/>
      <c r="O14" s="12"/>
      <c r="P14" s="12"/>
      <c r="Q14" s="12"/>
      <c r="R14" s="12"/>
      <c r="S14" s="12"/>
    </row>
    <row r="15" spans="1:19" ht="31.5" customHeight="1" thickBot="1" x14ac:dyDescent="0.25">
      <c r="A15" s="8"/>
      <c r="B15" s="74" t="s">
        <v>80</v>
      </c>
      <c r="C15" s="75"/>
      <c r="D15" s="76"/>
      <c r="E15" s="12"/>
      <c r="F15" s="12"/>
      <c r="G15" s="12"/>
      <c r="H15" s="12"/>
      <c r="I15" s="12"/>
      <c r="J15" s="12"/>
      <c r="K15" s="12"/>
      <c r="L15" s="12"/>
      <c r="M15" s="12"/>
      <c r="N15" s="12"/>
      <c r="O15" s="12"/>
      <c r="P15" s="12"/>
      <c r="Q15" s="12"/>
      <c r="R15" s="12"/>
      <c r="S15" s="12"/>
    </row>
    <row r="16" spans="1:19" ht="15" thickBot="1" x14ac:dyDescent="0.25">
      <c r="A16" s="8"/>
      <c r="B16" s="23"/>
      <c r="C16" s="9"/>
      <c r="D16" s="9"/>
      <c r="E16" s="12"/>
      <c r="F16" s="12"/>
      <c r="G16" s="12"/>
      <c r="H16" s="12"/>
      <c r="I16" s="12"/>
      <c r="J16" s="12"/>
      <c r="K16" s="12"/>
      <c r="L16" s="12"/>
      <c r="M16" s="12"/>
      <c r="N16" s="12"/>
      <c r="O16" s="12"/>
      <c r="P16" s="12"/>
      <c r="Q16" s="12"/>
      <c r="R16" s="12"/>
      <c r="S16" s="12"/>
    </row>
    <row r="17" spans="1:19" ht="28.5" customHeight="1" thickBot="1" x14ac:dyDescent="0.25">
      <c r="A17" s="8"/>
      <c r="B17" s="74" t="s">
        <v>58</v>
      </c>
      <c r="C17" s="75"/>
      <c r="D17" s="76"/>
      <c r="E17" s="12"/>
      <c r="F17" s="12"/>
      <c r="G17" s="12"/>
      <c r="H17" s="12"/>
      <c r="I17" s="12"/>
      <c r="J17" s="12"/>
      <c r="K17" s="12"/>
      <c r="L17" s="12"/>
      <c r="M17" s="12"/>
      <c r="N17" s="12"/>
      <c r="O17" s="12"/>
      <c r="P17" s="12"/>
      <c r="Q17" s="12"/>
      <c r="R17" s="12"/>
      <c r="S17" s="12"/>
    </row>
    <row r="18" spans="1:19" ht="15" thickBot="1" x14ac:dyDescent="0.25">
      <c r="A18" s="8"/>
      <c r="B18" s="9"/>
      <c r="C18" s="10"/>
      <c r="D18" s="11"/>
      <c r="E18" s="12"/>
      <c r="F18" s="12"/>
      <c r="G18" s="12"/>
      <c r="H18" s="12"/>
      <c r="I18" s="12"/>
      <c r="J18" s="12"/>
      <c r="K18" s="12"/>
      <c r="L18" s="12"/>
      <c r="M18" s="12"/>
      <c r="N18" s="12"/>
      <c r="O18" s="12"/>
      <c r="P18" s="12"/>
      <c r="Q18" s="12"/>
      <c r="R18" s="12"/>
      <c r="S18" s="12"/>
    </row>
    <row r="19" spans="1:19" ht="36" customHeight="1" thickBot="1" x14ac:dyDescent="0.25">
      <c r="A19" s="8"/>
      <c r="B19" s="59" t="s">
        <v>25</v>
      </c>
      <c r="C19" s="62"/>
      <c r="D19" s="62"/>
      <c r="E19" s="62"/>
      <c r="F19" s="62"/>
      <c r="G19" s="62"/>
      <c r="H19" s="62"/>
      <c r="I19" s="62"/>
      <c r="J19" s="62"/>
      <c r="K19" s="62"/>
      <c r="L19" s="62"/>
      <c r="M19" s="62"/>
      <c r="N19" s="62"/>
      <c r="O19" s="62"/>
      <c r="P19" s="62"/>
      <c r="Q19" s="62"/>
      <c r="R19" s="62"/>
      <c r="S19" s="63"/>
    </row>
    <row r="20" spans="1:19" ht="15" thickBot="1" x14ac:dyDescent="0.25">
      <c r="A20" s="8"/>
      <c r="B20" s="9"/>
      <c r="C20" s="10"/>
      <c r="D20" s="11"/>
      <c r="E20" s="12"/>
      <c r="F20" s="12"/>
      <c r="G20" s="12"/>
      <c r="H20" s="12"/>
      <c r="I20" s="12"/>
      <c r="J20" s="12"/>
      <c r="K20" s="12"/>
      <c r="L20" s="12"/>
      <c r="M20" s="12"/>
      <c r="N20" s="12"/>
      <c r="O20" s="12"/>
      <c r="P20" s="12"/>
      <c r="Q20" s="12"/>
      <c r="R20" s="12"/>
      <c r="S20" s="12"/>
    </row>
    <row r="21" spans="1:19" ht="38.25" customHeight="1" thickBot="1" x14ac:dyDescent="0.25">
      <c r="A21" s="8"/>
      <c r="B21" s="74" t="s">
        <v>14</v>
      </c>
      <c r="C21" s="75"/>
      <c r="D21" s="75"/>
      <c r="E21" s="75"/>
      <c r="F21" s="75"/>
      <c r="G21" s="75"/>
      <c r="H21" s="75"/>
      <c r="I21" s="75"/>
      <c r="J21" s="75"/>
      <c r="K21" s="75"/>
      <c r="L21" s="75"/>
      <c r="M21" s="75"/>
      <c r="N21" s="75"/>
      <c r="O21" s="75"/>
      <c r="P21" s="75"/>
      <c r="Q21" s="75"/>
      <c r="R21" s="75"/>
      <c r="S21" s="76"/>
    </row>
    <row r="22" spans="1:19" ht="15" thickBot="1" x14ac:dyDescent="0.25">
      <c r="A22" s="8"/>
      <c r="B22" s="9"/>
      <c r="C22" s="10"/>
      <c r="D22" s="11"/>
      <c r="E22" s="12"/>
      <c r="F22" s="12"/>
      <c r="G22" s="12"/>
      <c r="H22" s="12"/>
      <c r="I22" s="12"/>
      <c r="J22" s="12"/>
      <c r="K22" s="12"/>
      <c r="L22" s="12"/>
      <c r="M22" s="12"/>
      <c r="N22" s="12"/>
      <c r="O22" s="12"/>
      <c r="P22" s="12"/>
      <c r="Q22" s="12"/>
      <c r="R22" s="12"/>
      <c r="S22" s="12"/>
    </row>
    <row r="23" spans="1:19" ht="42" customHeight="1" thickBot="1" x14ac:dyDescent="0.25">
      <c r="A23" s="8"/>
      <c r="B23" s="59" t="s">
        <v>29</v>
      </c>
      <c r="C23" s="60"/>
      <c r="D23" s="60"/>
      <c r="E23" s="60"/>
      <c r="F23" s="60"/>
      <c r="G23" s="60"/>
      <c r="H23" s="60"/>
      <c r="I23" s="60"/>
      <c r="J23" s="60"/>
      <c r="K23" s="60"/>
      <c r="L23" s="60"/>
      <c r="M23" s="60"/>
      <c r="N23" s="60"/>
      <c r="O23" s="60"/>
      <c r="P23" s="60"/>
      <c r="Q23" s="60"/>
      <c r="R23" s="60"/>
      <c r="S23" s="61"/>
    </row>
    <row r="24" spans="1:19" ht="15" thickBot="1" x14ac:dyDescent="0.25">
      <c r="A24" s="8"/>
      <c r="B24" s="9"/>
      <c r="C24" s="10"/>
      <c r="D24" s="11"/>
      <c r="E24" s="12"/>
      <c r="F24" s="12"/>
      <c r="G24" s="12"/>
      <c r="H24" s="12"/>
      <c r="I24" s="12"/>
      <c r="J24" s="12"/>
      <c r="K24" s="12"/>
      <c r="L24" s="12"/>
      <c r="M24" s="12"/>
      <c r="N24" s="12"/>
      <c r="O24" s="12"/>
      <c r="P24" s="12"/>
      <c r="Q24" s="12"/>
      <c r="R24" s="12"/>
      <c r="S24" s="12"/>
    </row>
    <row r="25" spans="1:19" ht="24.75" customHeight="1" x14ac:dyDescent="0.2">
      <c r="A25" s="8"/>
      <c r="B25" s="99" t="s">
        <v>15</v>
      </c>
      <c r="C25" s="99"/>
      <c r="D25" s="100"/>
      <c r="E25" s="100"/>
      <c r="F25" s="100"/>
      <c r="G25" s="100"/>
      <c r="H25" s="100"/>
      <c r="I25" s="100"/>
      <c r="J25" s="100"/>
      <c r="K25" s="100"/>
      <c r="L25" s="101"/>
      <c r="M25" s="51"/>
      <c r="N25" s="50"/>
      <c r="O25" s="50"/>
      <c r="P25" s="50"/>
      <c r="Q25" s="50"/>
      <c r="R25" s="12"/>
      <c r="S25" s="12"/>
    </row>
    <row r="26" spans="1:19" ht="22.5" customHeight="1" x14ac:dyDescent="0.2">
      <c r="A26" s="8"/>
      <c r="B26" s="102" t="s">
        <v>22</v>
      </c>
      <c r="C26" s="102"/>
      <c r="D26" s="103"/>
      <c r="E26" s="103"/>
      <c r="F26" s="103"/>
      <c r="G26" s="103"/>
      <c r="H26" s="103"/>
      <c r="I26" s="103"/>
      <c r="J26" s="103"/>
      <c r="K26" s="103"/>
      <c r="L26" s="96"/>
      <c r="M26" s="51"/>
      <c r="N26" s="50"/>
      <c r="O26" s="50"/>
      <c r="P26" s="50"/>
      <c r="Q26" s="50"/>
      <c r="R26" s="12"/>
      <c r="S26" s="12"/>
    </row>
    <row r="27" spans="1:19" ht="40.5" customHeight="1" x14ac:dyDescent="0.2">
      <c r="A27" s="8"/>
      <c r="B27" s="102" t="s">
        <v>16</v>
      </c>
      <c r="C27" s="104"/>
      <c r="D27" s="91"/>
      <c r="E27" s="107" t="s">
        <v>4</v>
      </c>
      <c r="F27" s="107"/>
      <c r="G27" s="107"/>
      <c r="H27" s="107"/>
      <c r="I27" s="107"/>
      <c r="J27" s="6" t="s">
        <v>17</v>
      </c>
      <c r="K27" s="6" t="s">
        <v>18</v>
      </c>
      <c r="L27" s="117" t="s">
        <v>19</v>
      </c>
      <c r="M27" s="48"/>
      <c r="N27" s="42"/>
      <c r="O27" s="42"/>
      <c r="R27" s="12"/>
      <c r="S27" s="12"/>
    </row>
    <row r="28" spans="1:19" ht="15" hidden="1" customHeight="1" x14ac:dyDescent="0.25">
      <c r="A28" s="8"/>
      <c r="B28" s="115" t="s">
        <v>30</v>
      </c>
      <c r="C28" s="77"/>
      <c r="D28" s="78"/>
      <c r="E28" s="79" t="s">
        <v>31</v>
      </c>
      <c r="F28" s="79"/>
      <c r="G28" s="79"/>
      <c r="H28" s="79"/>
      <c r="I28" s="80"/>
      <c r="J28" s="24" t="s">
        <v>32</v>
      </c>
      <c r="K28" s="18" t="s">
        <v>21</v>
      </c>
      <c r="L28" s="118" t="s">
        <v>20</v>
      </c>
      <c r="M28" s="46"/>
      <c r="N28" s="43"/>
      <c r="O28" s="43"/>
      <c r="R28" s="12"/>
      <c r="S28" s="12"/>
    </row>
    <row r="29" spans="1:19" ht="15" x14ac:dyDescent="0.25">
      <c r="A29" s="8"/>
      <c r="B29" s="116" t="s">
        <v>26</v>
      </c>
      <c r="C29" s="105"/>
      <c r="D29" s="106"/>
      <c r="E29" s="108" t="s">
        <v>49</v>
      </c>
      <c r="F29" s="109"/>
      <c r="G29" s="109"/>
      <c r="H29" s="109"/>
      <c r="I29" s="110"/>
      <c r="J29" s="21" t="s">
        <v>50</v>
      </c>
      <c r="K29" s="18" t="s">
        <v>51</v>
      </c>
      <c r="L29" s="118" t="s">
        <v>68</v>
      </c>
      <c r="M29" s="47"/>
      <c r="N29" s="9"/>
      <c r="O29" s="44"/>
      <c r="R29" s="12"/>
      <c r="S29" s="12"/>
    </row>
    <row r="30" spans="1:19" ht="15" x14ac:dyDescent="0.25">
      <c r="A30" s="8"/>
      <c r="B30" s="116" t="s">
        <v>33</v>
      </c>
      <c r="C30" s="105"/>
      <c r="D30" s="106"/>
      <c r="E30" s="108" t="s">
        <v>34</v>
      </c>
      <c r="F30" s="109"/>
      <c r="G30" s="109"/>
      <c r="H30" s="109"/>
      <c r="I30" s="110"/>
      <c r="J30" s="21" t="s">
        <v>35</v>
      </c>
      <c r="K30" s="18" t="s">
        <v>36</v>
      </c>
      <c r="L30" s="118" t="s">
        <v>68</v>
      </c>
      <c r="M30" s="47"/>
      <c r="N30" s="9"/>
      <c r="O30" s="43"/>
      <c r="R30" s="12"/>
      <c r="S30" s="12"/>
    </row>
    <row r="31" spans="1:19" ht="15" x14ac:dyDescent="0.25">
      <c r="A31" s="8"/>
      <c r="B31" s="116" t="s">
        <v>37</v>
      </c>
      <c r="C31" s="105"/>
      <c r="D31" s="106"/>
      <c r="E31" s="108" t="s">
        <v>38</v>
      </c>
      <c r="F31" s="109"/>
      <c r="G31" s="109"/>
      <c r="H31" s="109"/>
      <c r="I31" s="110"/>
      <c r="J31" s="21" t="s">
        <v>65</v>
      </c>
      <c r="K31" s="18" t="s">
        <v>39</v>
      </c>
      <c r="L31" s="118" t="s">
        <v>68</v>
      </c>
      <c r="M31" s="47"/>
      <c r="N31" s="9"/>
      <c r="O31" s="45"/>
      <c r="R31" s="12"/>
      <c r="S31" s="12"/>
    </row>
    <row r="32" spans="1:19" ht="15" x14ac:dyDescent="0.25">
      <c r="A32" s="8"/>
      <c r="B32" s="116" t="s">
        <v>27</v>
      </c>
      <c r="C32" s="105"/>
      <c r="D32" s="106"/>
      <c r="E32" s="108" t="s">
        <v>52</v>
      </c>
      <c r="F32" s="109"/>
      <c r="G32" s="109"/>
      <c r="H32" s="109"/>
      <c r="I32" s="110"/>
      <c r="J32" s="21" t="s">
        <v>53</v>
      </c>
      <c r="K32" s="18" t="s">
        <v>54</v>
      </c>
      <c r="L32" s="118" t="s">
        <v>67</v>
      </c>
      <c r="M32" s="47"/>
      <c r="N32" s="9"/>
      <c r="O32" s="43"/>
      <c r="R32" s="12"/>
      <c r="S32" s="12"/>
    </row>
    <row r="33" spans="1:19" ht="15" customHeight="1" x14ac:dyDescent="0.25">
      <c r="A33" s="8"/>
      <c r="B33" s="116" t="s">
        <v>41</v>
      </c>
      <c r="C33" s="105"/>
      <c r="D33" s="106"/>
      <c r="E33" s="108" t="s">
        <v>63</v>
      </c>
      <c r="F33" s="109"/>
      <c r="G33" s="109"/>
      <c r="H33" s="109"/>
      <c r="I33" s="110"/>
      <c r="J33" s="21" t="s">
        <v>64</v>
      </c>
      <c r="K33" s="18"/>
      <c r="L33" s="118" t="s">
        <v>68</v>
      </c>
      <c r="M33" s="47"/>
      <c r="N33" s="9"/>
      <c r="O33" s="43"/>
      <c r="R33" s="12"/>
      <c r="S33" s="12"/>
    </row>
    <row r="34" spans="1:19" ht="15" x14ac:dyDescent="0.25">
      <c r="B34" s="116" t="s">
        <v>42</v>
      </c>
      <c r="C34" s="105"/>
      <c r="D34" s="106"/>
      <c r="E34" s="108" t="s">
        <v>43</v>
      </c>
      <c r="F34" s="109"/>
      <c r="G34" s="109"/>
      <c r="H34" s="109"/>
      <c r="I34" s="110"/>
      <c r="J34" s="21" t="s">
        <v>66</v>
      </c>
      <c r="K34" s="18"/>
      <c r="L34" s="118" t="s">
        <v>68</v>
      </c>
      <c r="M34" s="47"/>
      <c r="N34" s="9"/>
      <c r="O34" s="43"/>
    </row>
    <row r="35" spans="1:19" ht="15" x14ac:dyDescent="0.25">
      <c r="B35" s="116" t="s">
        <v>45</v>
      </c>
      <c r="C35" s="105"/>
      <c r="D35" s="106"/>
      <c r="E35" s="108" t="s">
        <v>44</v>
      </c>
      <c r="F35" s="109"/>
      <c r="G35" s="109"/>
      <c r="H35" s="109"/>
      <c r="I35" s="110"/>
      <c r="J35" s="21" t="s">
        <v>35</v>
      </c>
      <c r="K35" s="18"/>
      <c r="L35" s="118" t="s">
        <v>68</v>
      </c>
      <c r="M35" s="47"/>
      <c r="N35" s="9"/>
      <c r="O35" s="43"/>
    </row>
    <row r="36" spans="1:19" ht="15" x14ac:dyDescent="0.25">
      <c r="B36" s="116" t="s">
        <v>46</v>
      </c>
      <c r="C36" s="105"/>
      <c r="D36" s="106"/>
      <c r="E36" s="108" t="s">
        <v>55</v>
      </c>
      <c r="F36" s="109"/>
      <c r="G36" s="109"/>
      <c r="H36" s="109"/>
      <c r="I36" s="110"/>
      <c r="J36" s="21" t="s">
        <v>48</v>
      </c>
      <c r="K36" s="18" t="s">
        <v>47</v>
      </c>
      <c r="L36" s="118" t="s">
        <v>67</v>
      </c>
      <c r="M36" s="47"/>
      <c r="N36" s="9"/>
      <c r="O36" s="43"/>
    </row>
    <row r="37" spans="1:19" ht="15" x14ac:dyDescent="0.25">
      <c r="B37" s="124" t="s">
        <v>30</v>
      </c>
      <c r="C37" s="112"/>
      <c r="D37" s="113"/>
      <c r="E37" s="114" t="s">
        <v>57</v>
      </c>
      <c r="F37" s="111"/>
      <c r="G37" s="111"/>
      <c r="H37" s="111"/>
      <c r="I37" s="110"/>
      <c r="J37" s="21" t="s">
        <v>56</v>
      </c>
      <c r="K37" s="18" t="s">
        <v>40</v>
      </c>
      <c r="L37" s="118" t="s">
        <v>67</v>
      </c>
      <c r="M37" s="47"/>
      <c r="N37" s="9"/>
      <c r="O37" s="43"/>
    </row>
    <row r="38" spans="1:19" ht="15.75" thickBot="1" x14ac:dyDescent="0.3">
      <c r="B38" s="119"/>
      <c r="C38" s="125"/>
      <c r="D38" s="120"/>
      <c r="E38" s="121"/>
      <c r="F38" s="121"/>
      <c r="G38" s="121"/>
      <c r="H38" s="121"/>
      <c r="I38" s="122"/>
      <c r="J38" s="22"/>
      <c r="K38" s="19"/>
      <c r="L38" s="123"/>
      <c r="M38" s="49"/>
      <c r="N38" s="12"/>
      <c r="O38" s="12"/>
      <c r="P38" s="12"/>
      <c r="Q38" s="12"/>
    </row>
    <row r="39" spans="1:19" x14ac:dyDescent="0.2"/>
    <row r="41" spans="1:19" ht="15" hidden="1" customHeight="1" x14ac:dyDescent="0.25">
      <c r="I41" s="17"/>
      <c r="J41" s="17"/>
    </row>
    <row r="43" spans="1:19" ht="15" hidden="1" customHeight="1" x14ac:dyDescent="0.2"/>
    <row r="81" x14ac:dyDescent="0.2"/>
    <row r="82" x14ac:dyDescent="0.2"/>
    <row r="86" x14ac:dyDescent="0.2"/>
    <row r="87" x14ac:dyDescent="0.2"/>
    <row r="88" x14ac:dyDescent="0.2"/>
    <row r="89" x14ac:dyDescent="0.2"/>
    <row r="90" x14ac:dyDescent="0.2"/>
    <row r="91" x14ac:dyDescent="0.2"/>
  </sheetData>
  <mergeCells count="1">
    <mergeCell ref="D3:D4"/>
  </mergeCells>
  <hyperlinks>
    <hyperlink ref="E28" r:id="rId1" xr:uid="{00000000-0004-0000-0000-000000000000}"/>
    <hyperlink ref="E29" r:id="rId2" xr:uid="{00000000-0004-0000-0000-000001000000}"/>
    <hyperlink ref="E30" r:id="rId3" xr:uid="{00000000-0004-0000-0000-000003000000}"/>
    <hyperlink ref="E31" r:id="rId4" xr:uid="{00000000-0004-0000-0000-000004000000}"/>
    <hyperlink ref="E32" r:id="rId5" xr:uid="{00000000-0004-0000-0000-000006000000}"/>
    <hyperlink ref="E33" r:id="rId6" display="CONTATO@CIALDF.COM.BR" xr:uid="{00000000-0004-0000-0000-000007000000}"/>
    <hyperlink ref="E34" r:id="rId7" xr:uid="{00000000-0004-0000-0000-000008000000}"/>
    <hyperlink ref="E35" r:id="rId8" xr:uid="{00000000-0004-0000-0000-000009000000}"/>
    <hyperlink ref="E36" r:id="rId9" xr:uid="{00000000-0004-0000-0000-00000A000000}"/>
    <hyperlink ref="E37" r:id="rId10" xr:uid="{00000000-0004-0000-0000-00000B000000}"/>
    <hyperlink ref="E33:I33" r:id="rId11" display="contato@cialdf.com.br" xr:uid="{76581ABD-E776-4245-80F9-388B88AE1B20}"/>
  </hyperlinks>
  <pageMargins left="0.25" right="0.25" top="0.75" bottom="0.75" header="0.3" footer="0.3"/>
  <pageSetup paperSize="9" scale="42" fitToHeight="0" orientation="landscape" r:id="rId12"/>
  <headerFooter>
    <oddHeader xml:space="preserve">&amp;CPREFEITURA MUNICIPAL DE BANDEIRANTES
ESTADO DO PARANÁ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Mapa de preços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User</cp:lastModifiedBy>
  <cp:lastPrinted>2024-08-22T11:13:57Z</cp:lastPrinted>
  <dcterms:created xsi:type="dcterms:W3CDTF">2022-09-23T17:46:49Z</dcterms:created>
  <dcterms:modified xsi:type="dcterms:W3CDTF">2024-08-22T11:14:16Z</dcterms:modified>
</cp:coreProperties>
</file>