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FERNANDA\Desktop\2024\PREGÃO\"/>
    </mc:Choice>
  </mc:AlternateContent>
  <xr:revisionPtr revIDLastSave="0" documentId="13_ncr:1_{4A10BA76-9B30-4CE6-9092-F53C509D9F1A}" xr6:coauthVersionLast="47" xr6:coauthVersionMax="47" xr10:uidLastSave="{00000000-0000-0000-0000-000000000000}"/>
  <bookViews>
    <workbookView xWindow="-120" yWindow="-120" windowWidth="29040" windowHeight="15840" xr2:uid="{0F61CC32-A67F-431E-AC3D-9822ABD4DCBF}"/>
  </bookViews>
  <sheets>
    <sheet name="Planilh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29" i="1" l="1"/>
  <c r="Y28" i="1"/>
  <c r="Y27" i="1"/>
  <c r="Y26" i="1"/>
  <c r="Y25" i="1"/>
  <c r="Y24" i="1"/>
  <c r="Y23" i="1"/>
  <c r="Y22" i="1"/>
  <c r="Y21" i="1"/>
  <c r="Y20" i="1"/>
  <c r="Y19" i="1"/>
  <c r="Y18" i="1"/>
  <c r="Y17" i="1"/>
  <c r="Y16" i="1"/>
  <c r="Y15" i="1"/>
  <c r="Y14" i="1"/>
  <c r="Y13" i="1"/>
  <c r="Y12" i="1"/>
  <c r="Y11" i="1"/>
  <c r="Y10" i="1"/>
  <c r="Y9" i="1"/>
  <c r="Y8" i="1"/>
  <c r="Y7" i="1"/>
  <c r="Y6" i="1"/>
  <c r="Y5" i="1"/>
  <c r="Y4" i="1"/>
  <c r="Y3" i="1"/>
  <c r="Y30" i="1" l="1"/>
  <c r="A17" i="1"/>
</calcChain>
</file>

<file path=xl/sharedStrings.xml><?xml version="1.0" encoding="utf-8"?>
<sst xmlns="http://schemas.openxmlformats.org/spreadsheetml/2006/main" count="62" uniqueCount="62">
  <si>
    <t>ITEM</t>
  </si>
  <si>
    <t>DESCRITIVO</t>
  </si>
  <si>
    <t>QTD</t>
  </si>
  <si>
    <t>ARMÁRIO ESCRITÓRIO MATERIAL: MDP. QUANTIDADE PORTAS COM NO MÍNIMO 2 UN. MATERIAL PORTA: MADEIRA MDP. QUANTIDADE PRATELEIRAS COM NO MÍNIMO: 4 UN. LARGURA MÍNIMA: 80 CM. ALTURA MÍNIMA DE: 160 CM. CARACTERÍSTICAS ADICIONAIS: COM FECHADURA FRONTAL, E PUXADORES. PROFUNDIDADE COM APROXIMADAMENTE: 500 MM. ACABAMENTO SUPERFICIAL: LAMINADO MELAMÍNICO. COR: A DEFINIR. MATERIAL BASE: AÇO COM SAPATAS NIVELADORAS. TIPO: ALTO. ESPESSURA TAMPO COM NO MÍNIMO: 25 MM DESCRIÇÃO COMPLEMENTAR – ARMÁRIO EM MDP, COMPOSTO DE LATERAIS, FUNDO, BASE, 04 PRATELEIRAS NO MÍNIMO, PORTAS E TAMPO, CONFORME ESPECIFICAÇÕES A SEGUIR:TAMPO: EM PARTÍCULAS DE MÉDIA DENSIDADE, EM CHAPA ÚNICA COM NO MÍNIMO 25MM DE ESPESSURA; REVESTIMENTO EM LAMINADO MELAMÍNICO DE ALTA RESISTÊNCIA, TEXTURIZADO, COM NO MÍNIMO 0,3MM DE ESPESSURA NA PARTE SUPERIOR E INFERIOR DO TAMPO; PORTAS: DUAS PORTAS DE ABRIR EM PARTÍCULAS DE MÉDIA DENSIDADE, EM CHAPA ÚNICA COM NO MÍNIMO DE 18MM DE ESPESSURA; REVESTIMENTO EM LAMINADO MELAMÍNICO DE ALTA RESISTÊNCIA, TEXTURIZADO; CADA PORTA DEVERÁ POSSUIR, NO MÍNIMO, TRÊS DOBRADIÇAS EM ZAMAK, ADONISADO, QUE PERMITA ABERTURA DE NO MÍNIMO 270º, FIXADAS POR PARAFUSOS ANODIZADOS, AUTO ATARRAXANTES; DEVERÁ APRESENTAR SISTEMA DE PRESSÃO ACIONADO AO SER FECHADA, POR MEIO DE MOLAS DE ALTA RESISTÊNCIA EM AÇO ZINCADO E LUBRIFICADO, EVITANDO CORROSÃO; DEVERÁ POSSUIR UM PUXADOR EM CADA PORTA, EM ALUMÍNIO EXTRUDADO E ARQUEADO COM FORMATO CONVEXO, COM DIÂMETRO MÍNIMO DE 10MM E LARGURA DE NO MÍNIMO 100MM. FECHADURA: COM MECANISMO EM AÇO ESCOVADO, MEDINDO CERCA DE 74X30X14MM E CILINDRO EM AÇO CROMADO COM DIÂMETRO DE 19MM E ALTURA DE 22MM APROXIMADAMENTE; AS CHAVES DEVERÃO POSSUIR ACABAMENTO EM POLIURETANO INJETADO. PRATELEIRAS: 03 PRATELEIRAS REGULÁVEIS E 01 FIXA PARA TRAVAMENTO, EM PARTÍCULAS DE MÉDIA DENSIDADE, CHAPA ÚNICA COM NO MÍNIMO 18MM DE ESPESSURA; REVESTIMENTO EM LAMINADO MELAMÍNICO DE ALTA RESISTÊNCIA EM SUA SUPERFÍCIE SUPERIOR E INFERIOR, NA MESMA COR DO TAMPO; CADA PRATELEIRA DEVERÁ CONTER QUATRO SUPORTES EM POLIURETANO RÍGIDO COM SISTEMA DE ENGATE PARA OS PINOS DE REGULAGEM; BASE: EM PARTÍCULAS DE MÉDIA DENSIDADE, CHAPA ÚNICA COM NO MÍNIMO 18MM DE ESPESSURA; REVESTIMENTO EM LAMINADO MELAMÍNICO DE ALTA RESISTÊNCIA EM SUA SUPERFÍCIE SUPERIOR E INFERIOR, NA MESMA COR DO TAMPO; DEVERÁ POSSUIR RECORTE QUE PROPICIA ACABAMENTO PERFEITO NA UNIÃO DAS PEÇAS; DEVERÁ POSSUIR REGULADORES DE NÍVEL EM POLIPROPILENO INJETADO, COM FORMA TELESCÓPICA CILÍNDRICA, DIÂMETRO DE 55MM E ALTURA DE 35MM APROXIMADAMENTE, E AJUSTE DE NO MÍNIMO 20MM. LATERAIS: EM PARTÍCULAS DE MÉDIA DENSIDADE, CHAPA ÚNICA COM NO MÍNIMO 18MM DE ESPESSURA, REVESTIMENTO EM LAMINADO MELAMÍNICO DE  ALTA RESISTÊNCIA EM AMBAS AS FACES DAS PEÇAS, NA MESMA COR DO TAMPO, DEVERÁ POSSUIR RECORTE QUE PROPICIA ACABAMENTO PERFEITO NA MONTAGEM DAS PEÇAS; TAMPO SUPERIOR E INFERIOR, COM PERFEITA JUNÇÃO, SEM FRESTAS E MANTENDO TRAVAMENTO E ESTABILIDADE DO CORPO DO MÓVEL. SAPATAS NIVELADORAS EM POLIPROPILENO INJETADO, COM FORMATO TELESCÓPICO CILÍNDRICO, COM DIÂMETRO DE 55MM E ALTURA DE 35MM APROXIMADAMENTE, POSSIBILITANDO AJUSTE DE NO MÍNIMO 20MM, POR MEIO DE PARAFUSO DE AÇO ZINCADO E ROSCA PADRÃO, FIXADA A UM SUPORTE DE POLIURETANO INJETADO; MONTAGEM: O TRAVAMENTO DAS LATERAIS AO TAMPO SUPERIOR E INFERIOR DEVERÁ SER FEITO POR MEIO DE CAVILHAS EM MADEIRA ESTRIADA E PINOS DE AÇO INOXIDÁVEL COM ROSCA PADRÃO. A COR PODERÁ SER CARVALHO OU DE ACORDO COM A ESCOLHA DO SETOR E OS TAMANHOS DESCRITOS PODERÃO SOFRER VARIAÇÃO DE 5% PARA + OU PARA -. INCLUSA MONTAGEM. GARANTIA DE 12 MESES.</t>
  </si>
  <si>
    <t xml:space="preserve">CADEIRA. MATERIAL ESTRUTURA: TUBO AÇO. MATERIAL ASSENTO: ESPUMA POLIURETANO INJETADO. MATERIAL ENCOSTO: ESPUMA POLIURETANO INJETADO. MATERIAL REVESTIMENTO: COURVIN. TIPO BASE: GIRATÓRIA. COR REVESTIMENTO: PRETA. CARACTERÍSTICAS ADICIONAIS: BASE COM CAPA PROTEÇÃO EM POLIPROPILENO NA COR PRETA. APOIO BRAÇO: COM BRAÇO EM FORMA DE "T". TRATAMENTO SUPERFICIAL ESTRUTURA: ANTI-FERRUGINOSO E PINTURA ELETROSTÁTICA EPOXI-PÓ. COR: PRETA. TIPO RODÍZIO: DUPLO. QUANTIDADE PÉS: 5 UN DESCRIÇÃO COMPLEMENTAR: ESPALDAR MÉDIO- PESO SUPORTADO DIMENSIONADOS DE NO MÍNIMO (KG): 150. ASSENTO: ESTRUTURA DO ASSENTO EM MADEIRA MULTILAMINADA MOLDADA ANATOMICAMENTE A QUENTE, COM BORDAS ARREDONDADAS, SUPORTE PARA ENCOSTO COM REGULAGEM DE ALTURA CONFECCIONADO EM TUBO DE AÇO, DEVERÁ POSSUIR A PARTE TRASEIRA PROTEGIDA POR CAPA INJETADA EM POLIPROPILENO COPOLÍMERO. DEVERÁ POSSUIR BUCHA GUIA PARA O SISTEMA GIRATÓRIO E DE REGULAGEM COM ALTURA DE 100MM APROXIMADAMENTE. DEVERÁ POSSUIR JUNÇÃO PARA ENCAIXE DE RODÍZIOS OU SAPATAS COM Ø DE 11 MM, INJETADA EM POLIPROPILENO COPOLÍMERO. DEVERÁ CONTER RODÍZIO DUPLO, COM CAPAS E RODAS INJETADAS, RODAS COM DIÂMETRO DE APROXIMADAMENTE 50MM. DEVERÁ POSSUIR LUBRIFICAÇÃO INTERNA PERMANENTE E CAPA DE ACABAMENTO QUE ENVOLVE O EIXO. ACABAMENTO E PINTURA: DEVE SER USADA SOLDA ELETRÔNICA EM TODOS OS LOCAIS ONDE HOUVER SOLDA; TODAS AS PEÇAS METÁLICAS DEVERÃO RECEBER PINTURA EPÓXI-PÓ, FIXADA POR MEIO DE CARGA ELÉTRICA OPOSTA, CURADA EM ESTUFA DE ALTA TEMPERATURA, NA COR PRETA ACABAMENTO FOSCO. APOIA BRAÇOS: BRAÇOS REGULÁVEIS EM FORMA DE “T”, MEDINDO 250X70X35MM APROXIMADAMENTE; UNIÃO ENTRE O ASSENTO E APÓIA-BRAÇOS EM CHAPA DE AÇO COM ESPESSURA MÍNIMA DE 6MM. DEVERÁ POSSUIR MECANISMO INTERNO QUE PERMITA O AJUSTE DE ALTURA. INCLUSA MONTAGEM. GARANTIA DE 12 MESES. </t>
  </si>
  <si>
    <t>APARELHO DE TELEVISÃO - DESCRITIVO: APARELHO DE TELEVISÃO, SMART TV 50 LED FHD, ENTRADA USB E HDMI, COM CONVERSOR DIGITAL INTEGRADO. DEVERÁ POSSUIR CONTROLE REMOTO. TENSÃO ALIMENTAÇÃO: 127 V. GARANTIA MÍNIMA DE 12 MESES.</t>
  </si>
  <si>
    <t xml:space="preserve">BEBEDOURO ÁGUA; TIPO: VERTICAL ELÉTRICO; CARACTERÍSTICAS ADICIONAIS: 2 SAÍDAS UMA P/ ÁGUA GELADA E UMA P/ ÁGUA NATURAL; VOLTAGEM: 127 V; MATERIAL GABINETE: AÇO INOXIDÁVEL; CAPACIDADE ÁGUA: 20 L; MATERIAL CORPO: AÇO INOXIDÁVEL. TIPO COLUNA, PARA GALÃO. GARANTIA MÍNIMA DE 1 ANO. </t>
  </si>
  <si>
    <t xml:space="preserve">ESCADA DE NO MÍNIMO 7 DEGRAUS, COM REVESTIMENTO ANTIDERRAPANTE. DEVERÁ SER CONFECCIONADA EM ALUMÍNIO. </t>
  </si>
  <si>
    <t>FURADEIRA MANUAL INDUSTRIAL / FURADEIRA MANUAL ELÉTRICA DE USO PROFISSIONAL. 1/2 POTÊNCIA MÍNIMA 600W; ROTAÇÃO MÁXIMA DE PELO MENOS 1.300RPM. GARANTIA MÍNIMA DE 12 MESES.</t>
  </si>
  <si>
    <t>FOGÃO A GÁS NA COR BRANCO, CONTENDO BOTÕES REMOVÍVEIS, TIPO DE PORTA DE FORNO: COM VISOR, CONTENDO 6 (SEIS) QUEIMADORES, CAPACIDADE DO FORNO DE NO MÍNIMO 90 LITROS. TIPO DE IGNIÇÃO: AUTOMÁTICO, DIMENSÕES APROXIMADAS DE 0,75 CMX0,97X0,68 CM; TENSÃO ALIMENTAÇÃO: 110 V. GARANTIA MÍNIMA DE 12 MESES.</t>
  </si>
  <si>
    <t>FORNO MICRO-ONDAS COM CAPACIDADE MÍNIMA 31L – NA COR BRANCO. DEVERÁ POSSUIR FUNÇÃO DESCONGELAR. DEVERÁ POSSUIR UM SISTEMA QUE PROGRAMA RECEITAS DE SEU GOSTO. TENSÃO ALIMENTAÇÃO: 110 V. GARANTIA MÍNIMA DE 12 MESES</t>
  </si>
  <si>
    <t xml:space="preserve"> 
IMPRESSORA MULTIFUNCIONAL, TIPO LASER MONOCROMATICA, VELOCIDADE DE IMPRESSÃO CARTA/A4: 48/50 PPM OU SUPERIOR; COM MONITOR TOUCHSCREEN COLORIDO DE 3,5" OU SUPERIOR;  
COMPATÍVEL COM TONER: TN3602XL (APROX. 6.000 PÁGINAS), TN3602XXL (APROX. 11.000 PÁGINAS), TN3612 APROX. 18.000 PÁGINAS); TN3612XL (APROX. 25.000 PÁGINAS); COMPATIVEL COM UNIDADE DO CILINDRO DR3602 (APROX. 75.000 PÁGINAS); TAMANHO DO PAPEL MÍNIMO SUPORTADO NA BANDEJA PADRÃO: CARTA, A4, A5, A6. 
RESOLUÇÃO DE IMPRESSÃO DE APROXIMADAMENTE 1200X1200DPI; MEMÓRIA PADRÃO/MÁXIMA 512MB; TEMPO DE IMPRESSÃO DA PRIMEIRA PÁGINA MENOS DE 7 SEGUNDOS; PROCESSADOR 1200MHZ; VELOCIDADES MÍNIMAS: SIMPLES 28 IPM / 20 IPM (PRETO/COLORIDO) DUPLEX: 56 IPM /40 IPM (PRETO/COLORIDO); VELOCIDADE DA CÓPIA 48 PPM (A4) / 50 PPM (CARTA); 
IMPRESSÃO DUPLEX AUTOMATICA; BANDEJA MULTIUSO: ATÉ 100 FOLHAS; BANDEJA PADRÃO: 250 FOLHAS; CAPACIDADE DE SAÍDA (MÁXIMA) 150 FOLHAS;  
CONEXÕES: ETHERNET GIGABIT,  USB 2.0; CICLO DE TRABALHO MENSAL MÁXIMO ATÉ 90.000 PÁGINAS/MÊS; GARANTIA MÍNIMA DE 12 MESES COM O FABRICANTE; ITENS INCLUSO:1 IMPRESSORA, 1 CARTUCHO DE TONER, 1 CILINDRO DE IMAGEM, CABO DE ALIMENTAÇÃO; GUIA DE INSTALAÇÃO.
</t>
  </si>
  <si>
    <t>MESA AUXILIAR HOSPITALAR, UTILIZADA EM AMBIENTES HOSPITALARES. DIMENSÃO DE NO MÍNIMO 40X40X80CM. DEVERÁ SER CONFECCIONADA EM AÇO INOXIDÁVEL, CONTENDO NO MÍNIMO 2 PRATELEIRAS. PÉS COM RODÍZIOS</t>
  </si>
  <si>
    <t>MESA DE REFEITÓRIO ESCAMOTEÁVEL COM CAPACIDADE MÍNIMA DE 10 LUGARES - TAMPO MDF / FÓRMICA: DIMENSÕES MÍNIMAS DE: LARG. 3,00 M X PROF. 0,80 CM X ALT. 0,75 CM ESPECIFICAÇÕES: TAMPO DA MESA: PRODUZIDO EM MDF COM NO MÍNIMO 15 MM RE-ENGROSSADO COM MAIS 15 MM, TOTALIZANDO NO MÍNIMO 30 MM DE ESPESSURA, ACABAMENTO DA BORDA DA MESA EM FITA DE PVC – DE APROXIMADAMENTE 30 X 4 MM DE ESPESSURA. ASSENTOS: MEDINDO NO MÍNIMO 0,30 X 0,30 M, EM MDF COM NO MÍNIMO 15 MM DE ESPESSURA, BORDA EM PERFIL DE PVC. ESTRUTURA: MONTADA PARA BANCOS ESCAMOTEÁVEIS INDIVIDUAIS, FORMADA POR TUBOS DE AÇO CARBONO DE SEÇÃO RETANGULAR DE APROXIMADAMENTE 50 X 30 MM X 1,20 MM DE ESPESSURA, BANCOS PRODUZIDOS COM TUBOS DE AÇO CARBONO DE APROXIMADAMENTE 30 X 30 MM X 1,20 MM DE ESPESSURA, PINTURA EPÓXI PÓ TEXTURIZADA POR PROCESSO ELETROSTÁTICO. COR A DEFINIR. GARANTIA MÍNIMA DE 12 MESES.  </t>
  </si>
  <si>
    <t>MESA REUNIÃO RETANGULAR. MATERIAL: MADEIRA MDF. MEDIDAS DE NO MÍNIMO: COMPRIMENTO: 2 M. LARGURA: 1,10 M. ALTURA: 0,75 M. COR: A DEFINIR. REVESTIMENTO: LAMINADO MELAMÍNICO. TIPO ESTRUTURA: TUBO AÇO CARACTERÍSTICAS ADICIONAIS: SAPATAS NIVELADORAS. ESPESSURA TAMPO DE NO MÍNIMO: 25 MM. COR ESTRUTURA: A DEFINIR. DESCRIÇÃO COMPLEMENTAR: MESA DE REUNIÃO- TAMPO: TAMPO COM FORMATO RETANGULAR, COM ESPESSURA MÍNIMA DE 25MM, FORMANDO UMA PEÇA ÚNICA; REVESTIMENTO EM LAMINADO MELAMÍNICO DE ALTA RESISTÊNCIA, BORDAS RETAS, EM TODO SEU PERÍMETRO; PASSAGEM PARA FIAÇÃO COM ACABAMENTO EM PVC RÍGIDO TEXTURIZADO NA MESMA COR DO TAMPO, COM DIÂMETRO DE APROXIMADAMENTE 60MM; A PARTE INFERIOR DO TAMPO DEVERÁ CONTER BUCHAS METÁLICAS EMBUTIDAS PARA RECEBER OS PARAFUSOS DE FIXAÇÃO DO TAMPO À ESTRUTURA METÁLICA DA MESA. PAINEL CENTRAL: PAINEL CENTRAL EM MADEIRA MDF COM 18,0MM DE ESPESSURA NO MÍNIMO; REVESTIMENTO EM LAMINADO MELAMÍNICO DE BAIXA PRESSÃO NAS DUAS FACES, NA MESMA COR DO TAMPO. A FIXAÇÃO DO PAINEL NA ESTRUTURA DEVERÁ SER POR MEIO DE QUATRO PINOS DE AÇO COM ROSCA PADRÃO E TAMBOR DE TRAVAMENTO EM ZAMAK. COMPONENTES METÁLICOS: A SUSTENTAÇÃO DO TAMPO DEVERÁ SER ATRAVÉS DE SUAS ESTRUTURAS LATERAIS, INTERLIGADA POR CALHAS HORIZONTAIS E O PAINEL CENTRAL, QUE DEVERÃO PROPICIAR A ESTRUTURAÇÃO DO CONJUNTO. PÉS LATERAIS: AS ESTRUTURAS LATERAIS EM FORMA DE UM “I”, COM MEDIDAS APROXIMADAS DE 44X750X700 (LXPXH); NA CALHA DEVERÁ CONTER 02 (DOIS) SUPORTES, NO MÍNIMO, PARA TOMADAS EM CHAPA DE AÇO COM ESPESSURA MÍNIMA DE 1,5MM, MEDINDO APROXIMADAMENTE 99X17MM, E FUROS PARA INSTALAÇÃO DE TOMADAS, FIXADOS NA CALHA ATRAVÉS DE PARAFUSOS. ACABAMENTO E MONTAGEM: A FIXAÇÃO DA ESTRUTURA AOS TAMPOS DEVERÁ SER FEITA ATRAVÉS DE BUCHAS METÁLICAS, TODAS AS PEÇAS METÁLICAS UTILIZADAS DEVERÃO RECEBER PRÉ TRATAMENTO EM 9 BANHOS SENDO 5 POR IMERSÃO E 4 POR MEIO DE LAVAGEM: DESENGRAXE ALCALINO, DECAPAGEM ÁCIDA, REFINADOR DE SAIS DE TITÂNIO, FOSFATIZAÇÃO, PASSIVAÇÃO E SECAGEM, SENDO A ÚLTIMA COM ÁGUA DEIONIZADA SEGUIDO DE SECAGEM, PREPARANDO A SUPERFÍCIE PARA RECEBER A PINTURA; TODAS AS PEÇAS METÁLICAS DEVERÃO RECEBER PINTURA EPÓXI-PÓ, FIXADA POR MEIO DE CARGA ELÉTRICA OPOSTA, CURADA EM ESTUFA DE ALTA TEMPERATURA, NA COR A DEFINIR E OS TAMANHOS DESCRITOS PODERÃO SOFRER VARIAÇÃO DE 5% PARA + OU PARA - . INCLUSO MONTAGEM. GARANTIA MÍNIMA DE 12 MESES.</t>
  </si>
  <si>
    <t>NOTEBOOK, CONFIGURAÇÕES MÍNIMAS: INTEL® CORE™ I7-1255U (10-CORE, CACHE DE 12MB, ATÉ 4.7GHZ), 12ª GERAÇÃO DE PROCESSADOR, SISTEMA OPERACIONAL WINDOWS 11 PRO, PLACA DE VÍDEO INTEL® IRIS® XE COM MEMÓRIA GRÁFICA COMPARTILHADA, 8GB DE MEMÓRIA RAM EXPANSÍVEL ATÉ 16GB, ARMAZENAMENTO SSD DE 512GB, NÚMERO DE SLOTS PARA SSD: 2, SENDO UM SSD E UM NVME, TELA FULL HD DE NO MÍNIMO15.6" (1920 X 1080), WIRELESS 802.11AC, PLACA DE REDE WIRELESS E BLUETOOTH, PORTAS DE COMUNICAÇÃO: 1 HDMI, 1 USB-C, 1 USB 3.2 LEITOR DE CARTÃO MULTIMÍDIA MICROSD, 1 SAÍDA PARA FONE DE OUVIDO/ENTRADA PARA MICROFONE, 1 ENTRADA PARA RJ45 (LAN), MULTIMÍDIA ALTO-FALANTE ESTÉREO. CARREGADOR DE BATERIA ORIGINAL DO FABRICANTE, GARANTIA MÍNIMA DE12 MESES DE GARANTIA.</t>
  </si>
  <si>
    <t xml:space="preserve">PROJETOR MULTIMÍDIA, DATASHOW/ EQUIPAMENTO UTILIZADO NA PROJEÇÃO DE APRESENTAÇÕES PROFISSIONAIS, VÍDEOS, FILMES, IMAGENS, FOTOS, ETC/ESPECIFICAÇÃO MÍNIMA: DEVE ESTAR EM LINHA DE PRODUÇÃO PELO FABRICANTE, DEVE POSSUIR TECNOLOGIA LCD OU DLP; RESOLUÇÃO MÍNIMA NATIVA DE 1920 X 1080; CONTRASTE MÍNIMO DE 10000:1 DEVE POSSUIR, NO MÍNIMO, OS SEGUINTES TIPOS DE CONEXÃO: 01 (UMA) VGA, 01 (UMA) HDMI; 01 ENTRADA USB. LUMINOSIDADE MÍNIMA DE 3000 LUMENS; ALTO-FALANTE INTEGRADO NO PROJETOR; ALIMENTAÇÃO AUTOMÁTICA 100-120V, 220-240V; CONTROLE REMOTO; CABO DE ALIMENTAÇÃO; CABO VGA; MANUAL DO USUÁRIO; SUPORTAR A EXIBIÇÃO DE ARQUIVOS A PARTIR DE UM PEN-DRIVE DIRETO NO PROJETOR (SEM O USO DE PC); O EQUIPAMENTO DEVERÁ SER NOVO, SEM USO, REFORMA OU RECONDICIONAMENTO. GARANTIA MÍNIMA DE 12 MESES.
 </t>
  </si>
  <si>
    <t>REFRIGERADOR DUPLEX - CAPACIDADE REFRIGERAÇÃO DE NO MÍNIMO: 375 L, DEVERÁ POSSUIR SISTEMA DEGELO: FROST FREE, COR: BRANCA, DEVERÁ POSSUIR PORTA LEGUMES, PRATELEIRAS INTERNAS. TENSÃO ALIMENTAÇÃO: 127 V. GARANTIA MÍNIMA DE 12 MESES.</t>
  </si>
  <si>
    <t xml:space="preserve">SOFÁ-CAMA HOSPITALAR. SOFÁ UTILIZADO PARA DESCANÇO, ESPERA, ENTRE OUTRAS FUNCIONALIDADES. DIMENSÕES NA POSIÇÃO CAMA DE NO MÍNIMO 180 CM DE COMPRIMENTO. ASSENTO E ENCOSTO ESTAFADOS COM ESPUMA, REVESTIDOS EM COURVIM; COR A DEFINIR.  DEVERÁ SER ENTREGUE MONTADO. GARANTIA MÍNIMA DE 12 MESES. </t>
  </si>
  <si>
    <t xml:space="preserve">TELA DE PROJEÇÃO, PAINEL DE PROJEÇÃO/ TELA RETRÁTIL PARA PROJEÇÃO DE IMAGENS, COM SISTEMA DE FIXAÇÃO NO TETO E/OU PAREDE E/OU PEDESTAL. ESPECIFICAÇÃO MÍNIMA: DEVE ESTAR EM LINHA DE PRODUÇÃO PELO FABRICANTE. TELA PROJEÇÃO COM TRIPÉ RETRÁTIL MANUAL. ÁREA VISUAL DE NO MÍNIMO 1,78 X 1,78 M. DEVE POSSUIR ESTOJO EM ALUMÍNIO COM PINTURA ELETROSTÁTICA RESISTENTE A RISCOS E CORROSÕES. DEVE POSSUIR POSTE CENTRAL COM RESISTÊNCIA E SUSTENTAÇÃO SUFICIENTE PARA ATENDER A ESPECIFICAÇÃO DA TELA. DEVE POSSUIR SUPERFÍCIE DE PROJEÇÃO DO TIPO MATTE WHITE (BRANCO OPACO) OU SIMILAR, QUE PERMITA GANHO DE BRILHO. DEVE POSSUIR BORDAS PRETAS QUE PERMITA ENQUADRAMENTO DA IMAGEM. O EQUIPAMENTO DEVERÁ SER NOVO, SEM USO, REFORMA OU RECONDICIONAMENTO. GARANTIA MÍNIMA DE 12 MESES. </t>
  </si>
  <si>
    <t>ORÇAMENTO LOJAS CEM</t>
  </si>
  <si>
    <t>ORÇAMENTO LOJAS COLOMBO</t>
  </si>
  <si>
    <t xml:space="preserve">ORÇAMENTO MATER </t>
  </si>
  <si>
    <t>ORÇAMENTO F BORGES</t>
  </si>
  <si>
    <t xml:space="preserve">CESTA ORÇAMENTOS </t>
  </si>
  <si>
    <t>CESTA NOTAS PARANÁ</t>
  </si>
  <si>
    <t>EDITAL MUNICÍPIO DE ARAPONGAS</t>
  </si>
  <si>
    <t xml:space="preserve">EDITAL MUNICÍPIO DE MARINGÁ </t>
  </si>
  <si>
    <t>EDITAL MUNICÍPIO DE BANDEIRANTES</t>
  </si>
  <si>
    <t>EDITAL MUNICÍPIO DE CAMBARÁ</t>
  </si>
  <si>
    <t xml:space="preserve">LIXEIRA COM PEDAL COM DISPOSITIVO DE ELEVAÇÃO DA TAMPA ACIONADO POR PEDAL.  MATERIAL DE CONFECÇÃO EM AÇO INOX, DEVERÁ POSSUIR CAPACIDADE MÍNIMA DE 30L.
</t>
  </si>
  <si>
    <t>EDITAL MUNICÍPIO DE ANDIRÁ</t>
  </si>
  <si>
    <t xml:space="preserve">CESTA EDITAIS </t>
  </si>
  <si>
    <t>PNCP 1</t>
  </si>
  <si>
    <t>PNCP 2</t>
  </si>
  <si>
    <t>CESTA PNCP</t>
  </si>
  <si>
    <t>R$ 1.686,98</t>
  </si>
  <si>
    <t>INTERNET 1</t>
  </si>
  <si>
    <t>INTERNET 2</t>
  </si>
  <si>
    <t>R$ 1.804,05 </t>
  </si>
  <si>
    <t>R$ 2.139,00</t>
  </si>
  <si>
    <t>R$ 4.071,87</t>
  </si>
  <si>
    <t>R$ 477,66</t>
  </si>
  <si>
    <t>R$ 280,00</t>
  </si>
  <si>
    <t>R$ 2.909,03</t>
  </si>
  <si>
    <t>R$ 2.959,00 </t>
  </si>
  <si>
    <t>R$ 712,26</t>
  </si>
  <si>
    <t>R$ 319,90</t>
  </si>
  <si>
    <t xml:space="preserve">CESTA INTERNET </t>
  </si>
  <si>
    <t>MÉDIA DE PREÇOS</t>
  </si>
  <si>
    <t>VALOR TOTAL</t>
  </si>
  <si>
    <t>APARELHO DE AR CONDICIONADO 12.000 BTUS; SPLIT HIGHTWALL; CICLO FRIO; TECNOLOGIA INVERTER; FUNÇÕES DE REFRIGERAÇÃO E VENTILAÇÃO; VENTILAÇÃO COM 3 VELOCIDADES; TENSÃO 220V; CLASSIFICAÇÃO A (CONFORME, NORMATIVA DO INMETRO); GÁS REFRIGERANTE R410; CONTROLE REMOTO COM DISPLAY LCD (DEVERÁ SER ENTREGUE JÁ COM AS PILHAS NECESSÁRIAS PARA O SEU FUNCIONAMENTO); GARANTIA MÍNIMA DE 03 ANOS CONTRA DEFEITOS DE FABRICAÇÃO E CORROSÃO NATURAL DO GABINETE; UMA SAÍDA DE AR NA PARTE INFERIOR DA EVAPORADORA; SELEÇÃO DE TEMPERATURA DE 18 A 32/ COR: BRANCO, FUNÇÕES MÍNIMAS: TIMER, TURBO RESFRIAMENTO, DORMIR; FUNÇÃO DE DIRECIONAMENTO (MOVIMENTAÇÃO) AUTOMÁTICO DAS ALETAS (MODO SWING). INSTALAÇÃO (MÃO DE OBRA E MATERIAIS) INCLUSA, REALIZADA POR EMPRESA DEVIDAMENTE REGISTRADA NO CREA-PR OU CONSELHO DE CLASSE EQUIVALENTE).</t>
  </si>
  <si>
    <t>ARMÁRIO DE AÇO PARA GUARDA DE MATERIAIS DIVERSOS (ESTANTE EM AÇO) , DEVERÁ SER CONFECCIONADO EM AÇO,  DIMENSÕES MÍNIMAS DE  1,90 X 0,30 X 0,90 CM, DEVERÁ POSSUIR NO MÍNIMO 6 (SEIS) PRATELEIRAS. GARANTIA MÍNIMA DE 12 MESES.</t>
  </si>
  <si>
    <t>CADEIRA ESPAÇO SAÚDE E RECEPÇÃO (CADEIRA EMPILHÁVEL) -DESCRITIVO:  CONFECCIONADA EM TUBO DE AÇO OBLONGO, COM ENCAIXES LATERAIS PARA TRANSFORMAR EM LONGARINA. ASSENTO E ENCOSTO EM POLIPROPILENO NA COR PRETA. PESO SUPORTADO DE NO MÍNIMO: 150 KG. GARANTIA 12 MESES. EXIGÊNCIA: FABRICADO COM BASE NAS NORMAS DA ABNT.</t>
  </si>
  <si>
    <t>COMPUTADOR DESKTOP - PROCESSADOR (MODELO REFERÊNCIA INTEL I5-12400), CONTENDO NO MÍNIMO AS SEGUINTES CARACTERÍSTICAS: PROCESSADOR SOQUET DE 1700 PINOS COM 6 NÚCLEOS FÍSICOS, CAPAZ DE EXECUTAR 6 THREADS SIMULTÂNEAS COM CLOCK DE NO MÍNIMO 2,5 GHZ, COM FUNÇÃO TURBO CLOCK 4,40 GHZ OU SUPERIOR. MEMÓRIA CACHE L3 DE NO MÍNIMO 18MB; MEMÓRIA CACHE L2 DE NO MÍNIMO 7,5MB; COMPATÍVEL COM A PLACA MÃE; DEVERÁ SUPORTAR MEMÓRIA DDR4 3200 MHZ OU SUPERIOR; VÍDEO INTEGRADO AO PROCESSADOR, COM SUPORTE NATIVO A RESOLUÇÃO 4K; DIRECTX 12; 
PLACA MÂE (MODELO REFERENCIA GIGABYTE H610M H DDR4): SOQUET LGA 1700 PINOS; CHIPSET H610 COMPATÍVEL COM O PROCESSADOR ACIMA; PORTAS NO PAINEL TRASEIRO: 1X PS/2 TECLADO (ROXO); 1X PS/2 MOUSE (VERDE); 1X HDMI; 1X VGA; 3X CONECTOR(ES) DE ÁUDIO; 4X PORTAS USB 2.0; 2X USB 3.2; 1X LAN (RJ45). CONECTORES DE E / S INTRERNAIS: 2 X SOQUETES DDR4 (SUPORTE DUAL CHANEL); 1X 4 PINOS CPU FAN HEADER; 2 CONECTORES DE VENTILADOR DO CHASSI DE 4 PINOS;  1 X CONECTOR DE ALIMENTAÇÃO PRINCIPAL DE 24 PINOS; 1 X 8 PINOS + 12V CONECTOR DE ALIMENTAÇÃO; 1 X SLOT M.2 (CHAVE M); 4 PORTAS SATA DE 6 GB/S; 1 X CONECTOR USB 3.2 GEN 1 SUPORTA 2 PORTAS USB 3.2 GEN 1 ADICIONAIS; 2 CONECTORES USB 2.0 SUPORTAM 4 PORTAS USB 2.0 ADICIONAIS; 1 X CABEÇALHO CMOS CLARO 1 X CABEÇALHO DA PORTA COM 1 X CONECTOR DE ÁUDIO DO PAINEL FRONTAL (AAFP) 1 X CABEÇALHO DE ALTO-FALANTE. 
MEMORIA RAM: 2 PENTES DE MEMÓRIA 8GB (TOTALIZANDO 16GB EM DUAL CHANEL) DDR4 CL16 DE VELOCIDADE MÍNIMA 3200MHZ, COM DISSIPADOR DE CALOR EM ALUMÍNIO, COMPATÍVEL COM O PROCESSADOR E A PLACA MÃE ACIMA DESCRITO); ARMAZENAMENTO M.2 2280 NVME 500GB (MODELO REFERENCIA WD_BLACK SN770 NVME) SSD PRETO EM INTERFACE PCIE GEN4X4; VELOCIDADE DE LEITURA: 5000 MBPS, VELOCIDADE DE GRAVAÇÃO 4000 MBPS, LEITURA ALEATORIA 4600004KB IOPS, ESCRITA ALEATORIA 8000004KB IOPS, GARANTIA DE FABRICANTE DE 5 ANOS.FONTE:  PADRÃO ATX 24P DE 350W OU SUPERIOR COM CERTIFICADO 80 PLUS BRONZE OU SUPERIOR; FPC ATIVO; BIVOLT AUTOMÁTICA; GABINETE: PADRÃO ATX OU MICRO ATX COMPATÍVEL COM A PLACA MÃE, NA COR PRETA; SEM EFEITOS DE ILUMINAÇÃO OU TRANSPARÊNCIAS (JANELAS). POSSUIR BOTÃO LIGA/DESLIGA; BOTÃO COM FUNÇÃO RESET; 1 CONEXÕES USB 2.0 FRONTAL; 1 CONEXÃO USB 3.0 FRONTAL; POSSUIR INDICADORES LIGA/DESLIGA NA PARTE FRONTAL; PERIFÉRICO: MOUSE OPTICO USB NA COR PRETA, COM NO MÍNIMO 4 BOTOES, COM MUDANÇA DE DPI (MÍNIMO 800 DPI, MÁXIMA 3200 DPI); TECLADO PARA COMPUTADOR, COM CONEXÃO USB, PADRÃO ABNT2, EM ABS NA COR PRETA. SISTEMA OPERACIONAL WINDOWS 11 PRO 64 BITS INSTALADO E ATUALIZADO; COM REGISTRO VITALÍCIO E COM O SERIAL COLADO NA LATERAL DA CPU; PACOTE OFFICE 2019 OU SUPERIOR, INSTALADO E ATUALIZADO, EM VERSÃO 64 BITS E COMPATÍVEL COM O SISTEMA OPERACIONAL, COM REGISTRO VITALÍCIO E COM O SERIAL COLADO NA LATERAL DA CPU. GARANTIA MÍNIMA DE 12 MESES.</t>
  </si>
  <si>
    <t>MESA DE ESCRITÓRIO, COM MEDIDAS DE NO MÍNIMO 1,50CMX 75CM X 70CM, DEVERÁ CONTER DUAS GAVETAS COM CHAVE, TAMPO CONFECCIONADO EM MATERIAL MDF COM ESPESSURA DE NO MÍNIMO 25MM. A BASE DEVERÁ SER CONFECCIONADA EM AÇO-FERRO PINTADO COM TRATAMENTO ANTIFERRUGIONOSO E PINTURA EPOXI.  CORREDIÇAS DE METAL E MATERIAL DOS PUXADORES DE POLIPROPILENO. COR A DEFINIR. DEVERÁ SER ENTREGUE MONTADA. GARANTIA MÍNIMA DE 12 MESES</t>
  </si>
  <si>
    <t>MESA DE ESCRITÓRIO, FORMATO EM L, TAMPO CONFECCIONADO EM MATERIAL MDF COM ESPESSURA MÍNINA DE 25MM, COM MEDIDAS DE NO MÍNIMO 1,50 CMX 1,30 CMX 0,60CM. A BASE DEVERÁ SER CONFECCIONADA EM AÇO-FERRO PINTADO COM TRATAMENTO ANTIFERRUGIONOSO E PINTURA EPOXI. DEVERÁ CONTER 02 GAVETAS COM CHAVE.  CORREDIÇAS DE METAL E MATERIAL DOS PUXADORES DE POLIPROPILENO. COR A DEFINIR. DEVERÁ SER ENTREGUE MONTADA. GARANTIA MÍNIMA DE 12 MESES.</t>
  </si>
  <si>
    <t>MESA MÓVEL UTILIZADO PARA ACOMODAÇÃO DE IMPRESSORA, ESTRUTURA CONFECCIONADA EM AÇO-FERRO PINTADO COM TRATAMENTO ANTIFERRUGIONOS E PINTURA EPOXI, TAMPO CONFECCIONADO EM MDF COM NO MÍNIMO 15 MM E DIMENSÕES MÍNIMAS: 50X40X70CM. COR A DEFINIR. GARANTIA MÍNIMA DE 12 MESES.</t>
  </si>
  <si>
    <t>VENTILADOR OSCILANTE DE PAREDE COM MEDIDA MÍNIMA DE 60 CM, NÚMERO MÍNIMO DE HÉLICES 03, QUE DEVERÃO SER CONFECCIONADAS EM PLÁSTICO NA COR DO PRODUTO, TENSÃO: BIVOLT, DIÂMETRO MÍNIMO DA GRADE: 600 MM.-CONTROLE ROTATIVO DE VELOCIDADE. INSTALAÇÃO NA PAREDE, GRADE ARAMADA COM ACABAMENTO EM PINTURA EPOXI PRETA., INCLINAÇÃO REGULÁVEL, DEVERÁ POSSUIR PROTETOR TÉRMICO, POTÊNCIA MÍNIMA: 150 WATTS. COR PRETO. GARANTIA MINIMA DE 12 MESES.</t>
  </si>
  <si>
    <t>APARELHO DE SOM - CAIXA DE SOM PORTÁTIL, AMPLIFICADA, CONTENDO BLUTOOTH, ALIMENTAÇÃO 110/220V, COM NO MÍNIMO 15 POLEGADAS, CONTENDO NO MÍNIMO 2 MICROFONES SEM FIO, BATERIA RECARREGÁEL, DEVERÁ CONTER RÁDIO E CONCTOR DE ENTRADA USB, AUTONOMIA MÍNIMA DA BATERIA 3 HORAS. GARANTIA MÍNIMA DE 12 MESES.  </t>
  </si>
  <si>
    <t>CÓDIGO DO MUNICÍPIO</t>
  </si>
  <si>
    <t>ORÇAMENTO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</si>
</sst>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4" x14ac:knownFonts="1">
    <font>
      <sz val="11"/>
      <color theme="1"/>
      <name val="Calibri"/>
      <family val="2"/>
      <scheme val="minor"/>
    </font>
    <font>
      <b/>
      <sz val="8"/>
      <color theme="1"/>
      <name val="Calibri"/>
      <family val="2"/>
      <scheme val="minor"/>
    </font>
    <font>
      <sz val="8"/>
      <color theme="1"/>
      <name val="Calibri"/>
      <family val="2"/>
      <scheme val="minor"/>
    </font>
    <font>
      <sz val="8"/>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vertical="center"/>
    </xf>
    <xf numFmtId="0" fontId="1" fillId="6" borderId="1" xfId="0" applyFont="1" applyFill="1" applyBorder="1" applyAlignment="1">
      <alignment vertical="center"/>
    </xf>
    <xf numFmtId="0" fontId="2" fillId="0" borderId="1" xfId="0" applyFont="1" applyBorder="1"/>
    <xf numFmtId="0" fontId="2" fillId="0" borderId="1" xfId="0" applyFont="1" applyBorder="1" applyAlignment="1">
      <alignment wrapText="1"/>
    </xf>
    <xf numFmtId="164" fontId="2" fillId="0" borderId="1" xfId="0" applyNumberFormat="1" applyFont="1" applyBorder="1" applyAlignment="1">
      <alignment horizontal="center" vertical="center"/>
    </xf>
    <xf numFmtId="164" fontId="2" fillId="3"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2" fillId="4" borderId="1" xfId="0" applyNumberFormat="1" applyFont="1" applyFill="1" applyBorder="1" applyAlignment="1">
      <alignment horizontal="center" vertical="center"/>
    </xf>
    <xf numFmtId="164" fontId="2" fillId="5" borderId="1" xfId="0" applyNumberFormat="1" applyFont="1" applyFill="1" applyBorder="1" applyAlignment="1">
      <alignment horizontal="center" vertical="center"/>
    </xf>
    <xf numFmtId="164" fontId="2" fillId="6" borderId="1" xfId="0" applyNumberFormat="1" applyFont="1" applyFill="1" applyBorder="1" applyAlignment="1">
      <alignment horizontal="center" vertical="center"/>
    </xf>
    <xf numFmtId="164" fontId="2" fillId="0" borderId="1" xfId="0" applyNumberFormat="1" applyFont="1" applyBorder="1"/>
    <xf numFmtId="0" fontId="2" fillId="0" borderId="0" xfId="0" applyFont="1"/>
    <xf numFmtId="164" fontId="1" fillId="0" borderId="1" xfId="0" applyNumberFormat="1" applyFont="1" applyBorder="1"/>
    <xf numFmtId="0" fontId="3"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949F2-DDF9-419A-A4DB-E72CB2BC0087}">
  <dimension ref="A2:Y30"/>
  <sheetViews>
    <sheetView tabSelected="1" topLeftCell="A25" zoomScale="86" zoomScaleNormal="86" workbookViewId="0">
      <selection activeCell="S21" sqref="S21"/>
    </sheetView>
  </sheetViews>
  <sheetFormatPr defaultRowHeight="15" x14ac:dyDescent="0.25"/>
  <cols>
    <col min="2" max="2" width="55.7109375" customWidth="1"/>
    <col min="3" max="3" width="12.85546875" customWidth="1"/>
    <col min="4" max="4" width="8.7109375" customWidth="1"/>
    <col min="5" max="5" width="11" customWidth="1"/>
    <col min="6" max="6" width="9" customWidth="1"/>
    <col min="7" max="7" width="10" customWidth="1"/>
    <col min="8" max="9" width="9.28515625" customWidth="1"/>
    <col min="10" max="10" width="12.28515625" customWidth="1"/>
    <col min="11" max="11" width="11.5703125" customWidth="1"/>
    <col min="12" max="12" width="10.5703125" customWidth="1"/>
    <col min="13" max="13" width="9.140625" customWidth="1"/>
    <col min="14" max="14" width="9.42578125" customWidth="1"/>
    <col min="15" max="15" width="10.42578125" customWidth="1"/>
    <col min="16" max="16" width="9.28515625" customWidth="1"/>
    <col min="17" max="17" width="10.7109375" bestFit="1" customWidth="1"/>
    <col min="18" max="18" width="9.140625" customWidth="1"/>
    <col min="19" max="19" width="8.42578125" customWidth="1"/>
    <col min="20" max="20" width="9.7109375" customWidth="1"/>
    <col min="21" max="21" width="10.42578125" customWidth="1"/>
    <col min="22" max="22" width="12.28515625" customWidth="1"/>
    <col min="23" max="23" width="12.5703125" customWidth="1"/>
    <col min="24" max="24" width="17.140625" customWidth="1"/>
    <col min="25" max="25" width="16.42578125" customWidth="1"/>
  </cols>
  <sheetData>
    <row r="2" spans="1:25" ht="56.25" x14ac:dyDescent="0.25">
      <c r="A2" s="1" t="s">
        <v>0</v>
      </c>
      <c r="B2" s="1" t="s">
        <v>1</v>
      </c>
      <c r="C2" s="1" t="s">
        <v>60</v>
      </c>
      <c r="D2" s="1" t="s">
        <v>2</v>
      </c>
      <c r="E2" s="1" t="s">
        <v>20</v>
      </c>
      <c r="F2" s="1" t="s">
        <v>21</v>
      </c>
      <c r="G2" s="1" t="s">
        <v>22</v>
      </c>
      <c r="H2" s="1" t="s">
        <v>23</v>
      </c>
      <c r="I2" s="1" t="s">
        <v>61</v>
      </c>
      <c r="J2" s="2" t="s">
        <v>24</v>
      </c>
      <c r="K2" s="3" t="s">
        <v>25</v>
      </c>
      <c r="L2" s="1" t="s">
        <v>26</v>
      </c>
      <c r="M2" s="1" t="s">
        <v>27</v>
      </c>
      <c r="N2" s="1" t="s">
        <v>28</v>
      </c>
      <c r="O2" s="1" t="s">
        <v>29</v>
      </c>
      <c r="P2" s="1" t="s">
        <v>31</v>
      </c>
      <c r="Q2" s="4" t="s">
        <v>32</v>
      </c>
      <c r="R2" s="1" t="s">
        <v>33</v>
      </c>
      <c r="S2" s="1" t="s">
        <v>34</v>
      </c>
      <c r="T2" s="5" t="s">
        <v>35</v>
      </c>
      <c r="U2" s="6" t="s">
        <v>37</v>
      </c>
      <c r="V2" s="7" t="s">
        <v>38</v>
      </c>
      <c r="W2" s="8" t="s">
        <v>48</v>
      </c>
      <c r="X2" s="6" t="s">
        <v>49</v>
      </c>
      <c r="Y2" s="6" t="s">
        <v>50</v>
      </c>
    </row>
    <row r="3" spans="1:25" ht="150" customHeight="1" x14ac:dyDescent="0.25">
      <c r="A3" s="9">
        <v>1</v>
      </c>
      <c r="B3" s="20" t="s">
        <v>51</v>
      </c>
      <c r="C3" s="10">
        <v>218194</v>
      </c>
      <c r="D3" s="9">
        <v>7</v>
      </c>
      <c r="E3" s="11">
        <v>3100</v>
      </c>
      <c r="F3" s="11">
        <v>2999</v>
      </c>
      <c r="G3" s="11">
        <v>3950</v>
      </c>
      <c r="H3" s="11"/>
      <c r="I3" s="11">
        <v>2999.99</v>
      </c>
      <c r="J3" s="12">
        <v>3262.24</v>
      </c>
      <c r="K3" s="13"/>
      <c r="L3" s="11"/>
      <c r="M3" s="11"/>
      <c r="N3" s="11"/>
      <c r="O3" s="11">
        <v>2234.14</v>
      </c>
      <c r="P3" s="11"/>
      <c r="Q3" s="14">
        <v>2234.14</v>
      </c>
      <c r="R3" s="11">
        <v>2890</v>
      </c>
      <c r="S3" s="11"/>
      <c r="T3" s="15">
        <v>2890</v>
      </c>
      <c r="U3" s="11"/>
      <c r="V3" s="11"/>
      <c r="W3" s="16"/>
      <c r="X3" s="17">
        <v>2795.46</v>
      </c>
      <c r="Y3" s="17">
        <f t="shared" ref="Y3:Y29" si="0">D3*X3</f>
        <v>19568.22</v>
      </c>
    </row>
    <row r="4" spans="1:25" ht="62.25" customHeight="1" x14ac:dyDescent="0.25">
      <c r="A4" s="9">
        <v>2</v>
      </c>
      <c r="B4" s="20" t="s">
        <v>59</v>
      </c>
      <c r="C4" s="10">
        <v>218195</v>
      </c>
      <c r="D4" s="9">
        <v>1</v>
      </c>
      <c r="E4" s="11">
        <v>2200</v>
      </c>
      <c r="F4" s="11">
        <v>2100</v>
      </c>
      <c r="G4" s="11"/>
      <c r="H4" s="11"/>
      <c r="I4" s="11">
        <v>1049.9000000000001</v>
      </c>
      <c r="J4" s="12">
        <v>1783.3</v>
      </c>
      <c r="K4" s="13"/>
      <c r="L4" s="11"/>
      <c r="M4" s="11"/>
      <c r="N4" s="11"/>
      <c r="O4" s="11"/>
      <c r="P4" s="11"/>
      <c r="Q4" s="14"/>
      <c r="R4" s="11">
        <v>2373</v>
      </c>
      <c r="S4" s="11"/>
      <c r="T4" s="15">
        <v>2373</v>
      </c>
      <c r="U4" s="11" t="s">
        <v>36</v>
      </c>
      <c r="V4" s="11"/>
      <c r="W4" s="16">
        <v>1686.98</v>
      </c>
      <c r="X4" s="17">
        <v>1947.76</v>
      </c>
      <c r="Y4" s="17">
        <f t="shared" si="0"/>
        <v>1947.76</v>
      </c>
    </row>
    <row r="5" spans="1:25" ht="43.5" customHeight="1" x14ac:dyDescent="0.25">
      <c r="A5" s="9">
        <v>3</v>
      </c>
      <c r="B5" s="20" t="s">
        <v>5</v>
      </c>
      <c r="C5" s="10">
        <v>218196</v>
      </c>
      <c r="D5" s="9">
        <v>2</v>
      </c>
      <c r="E5" s="11">
        <v>3300</v>
      </c>
      <c r="F5" s="11">
        <v>3200</v>
      </c>
      <c r="G5" s="11"/>
      <c r="H5" s="11"/>
      <c r="I5" s="11">
        <v>2499.9899999999998</v>
      </c>
      <c r="J5" s="12">
        <v>2999.99</v>
      </c>
      <c r="K5" s="13">
        <v>2391.7800000000002</v>
      </c>
      <c r="L5" s="11">
        <v>1885.57</v>
      </c>
      <c r="M5" s="11"/>
      <c r="N5" s="11"/>
      <c r="O5" s="11">
        <v>3093.63</v>
      </c>
      <c r="P5" s="11"/>
      <c r="Q5" s="14">
        <v>2489.6</v>
      </c>
      <c r="R5" s="11">
        <v>1727.31</v>
      </c>
      <c r="S5" s="11"/>
      <c r="T5" s="15">
        <v>1727.31</v>
      </c>
      <c r="U5" s="11">
        <v>2449</v>
      </c>
      <c r="V5" s="11">
        <v>2602.0500000000002</v>
      </c>
      <c r="W5" s="16">
        <v>2525.52</v>
      </c>
      <c r="X5" s="17">
        <v>2426.84</v>
      </c>
      <c r="Y5" s="17">
        <f t="shared" si="0"/>
        <v>4853.68</v>
      </c>
    </row>
    <row r="6" spans="1:25" ht="55.5" customHeight="1" x14ac:dyDescent="0.25">
      <c r="A6" s="9">
        <v>4</v>
      </c>
      <c r="B6" s="20" t="s">
        <v>52</v>
      </c>
      <c r="C6" s="10">
        <v>218197</v>
      </c>
      <c r="D6" s="9">
        <v>3</v>
      </c>
      <c r="E6" s="11">
        <v>1670</v>
      </c>
      <c r="F6" s="11">
        <v>1610</v>
      </c>
      <c r="G6" s="11"/>
      <c r="H6" s="11"/>
      <c r="I6" s="11"/>
      <c r="J6" s="12">
        <v>1640</v>
      </c>
      <c r="K6" s="13"/>
      <c r="L6" s="11"/>
      <c r="M6" s="11">
        <v>341.9</v>
      </c>
      <c r="N6" s="11"/>
      <c r="O6" s="11"/>
      <c r="P6" s="11"/>
      <c r="Q6" s="14">
        <v>341.9</v>
      </c>
      <c r="R6" s="11">
        <v>490</v>
      </c>
      <c r="S6" s="11"/>
      <c r="T6" s="15">
        <v>490</v>
      </c>
      <c r="U6" s="11">
        <v>381.32</v>
      </c>
      <c r="V6" s="11">
        <v>447.41</v>
      </c>
      <c r="W6" s="16">
        <v>414.36</v>
      </c>
      <c r="X6" s="17">
        <v>721.56</v>
      </c>
      <c r="Y6" s="17">
        <f t="shared" si="0"/>
        <v>2164.6799999999998</v>
      </c>
    </row>
    <row r="7" spans="1:25" ht="399.75" customHeight="1" x14ac:dyDescent="0.25">
      <c r="A7" s="9">
        <v>5</v>
      </c>
      <c r="B7" s="20" t="s">
        <v>3</v>
      </c>
      <c r="C7" s="10">
        <v>218198</v>
      </c>
      <c r="D7" s="9">
        <v>4</v>
      </c>
      <c r="E7" s="11">
        <v>1100</v>
      </c>
      <c r="F7" s="11">
        <v>900</v>
      </c>
      <c r="G7" s="11"/>
      <c r="H7" s="11"/>
      <c r="I7" s="11"/>
      <c r="J7" s="12">
        <v>1000</v>
      </c>
      <c r="K7" s="13"/>
      <c r="L7" s="11"/>
      <c r="M7" s="11"/>
      <c r="N7" s="11"/>
      <c r="O7" s="11"/>
      <c r="P7" s="11"/>
      <c r="Q7" s="14"/>
      <c r="R7" s="11">
        <v>454</v>
      </c>
      <c r="S7" s="11">
        <v>699.99</v>
      </c>
      <c r="T7" s="15">
        <v>576.99</v>
      </c>
      <c r="U7" s="11">
        <v>334.82</v>
      </c>
      <c r="V7" s="11"/>
      <c r="W7" s="16">
        <v>334.82</v>
      </c>
      <c r="X7" s="17">
        <v>637.27</v>
      </c>
      <c r="Y7" s="17">
        <f t="shared" si="0"/>
        <v>2549.08</v>
      </c>
    </row>
    <row r="8" spans="1:25" ht="57" x14ac:dyDescent="0.25">
      <c r="A8" s="9">
        <v>6</v>
      </c>
      <c r="B8" s="20" t="s">
        <v>6</v>
      </c>
      <c r="C8" s="10">
        <v>218199</v>
      </c>
      <c r="D8" s="9">
        <v>2</v>
      </c>
      <c r="E8" s="11">
        <v>610</v>
      </c>
      <c r="F8" s="11">
        <v>599</v>
      </c>
      <c r="G8" s="11"/>
      <c r="H8" s="11"/>
      <c r="I8" s="11">
        <v>799.99</v>
      </c>
      <c r="J8" s="12">
        <v>669.66</v>
      </c>
      <c r="K8" s="13"/>
      <c r="L8" s="11"/>
      <c r="M8" s="11"/>
      <c r="N8" s="11"/>
      <c r="O8" s="11"/>
      <c r="P8" s="11"/>
      <c r="Q8" s="14"/>
      <c r="R8" s="11">
        <v>823</v>
      </c>
      <c r="S8" s="11"/>
      <c r="T8" s="15">
        <v>823</v>
      </c>
      <c r="U8" s="11">
        <v>744.9</v>
      </c>
      <c r="V8" s="11">
        <v>849</v>
      </c>
      <c r="W8" s="16">
        <v>796.95</v>
      </c>
      <c r="X8" s="17">
        <v>763.2</v>
      </c>
      <c r="Y8" s="17">
        <f t="shared" si="0"/>
        <v>1526.4</v>
      </c>
    </row>
    <row r="9" spans="1:25" ht="300.75" customHeight="1" x14ac:dyDescent="0.25">
      <c r="A9" s="9">
        <v>7</v>
      </c>
      <c r="B9" s="20" t="s">
        <v>4</v>
      </c>
      <c r="C9" s="10">
        <v>218200</v>
      </c>
      <c r="D9" s="9">
        <v>15</v>
      </c>
      <c r="E9" s="11">
        <v>325</v>
      </c>
      <c r="F9" s="11">
        <v>320</v>
      </c>
      <c r="G9" s="11"/>
      <c r="H9" s="11"/>
      <c r="I9" s="11">
        <v>549.89</v>
      </c>
      <c r="J9" s="12">
        <v>398.29</v>
      </c>
      <c r="K9" s="13"/>
      <c r="L9" s="11"/>
      <c r="M9" s="11"/>
      <c r="N9" s="11"/>
      <c r="O9" s="11"/>
      <c r="P9" s="11">
        <v>418.3</v>
      </c>
      <c r="Q9" s="14">
        <v>418.3</v>
      </c>
      <c r="R9" s="11">
        <v>380</v>
      </c>
      <c r="S9" s="11"/>
      <c r="T9" s="15">
        <v>380</v>
      </c>
      <c r="U9" s="11">
        <v>645</v>
      </c>
      <c r="V9" s="11"/>
      <c r="W9" s="16">
        <v>645</v>
      </c>
      <c r="X9" s="17">
        <v>460.39</v>
      </c>
      <c r="Y9" s="17">
        <f t="shared" si="0"/>
        <v>6905.8499999999995</v>
      </c>
    </row>
    <row r="10" spans="1:25" ht="61.5" customHeight="1" x14ac:dyDescent="0.25">
      <c r="A10" s="9">
        <v>8</v>
      </c>
      <c r="B10" s="20" t="s">
        <v>53</v>
      </c>
      <c r="C10" s="10">
        <v>218201</v>
      </c>
      <c r="D10" s="9">
        <v>30</v>
      </c>
      <c r="E10" s="11">
        <v>180</v>
      </c>
      <c r="F10" s="11">
        <v>149</v>
      </c>
      <c r="G10" s="11"/>
      <c r="H10" s="11"/>
      <c r="I10" s="11"/>
      <c r="J10" s="12">
        <v>164.5</v>
      </c>
      <c r="K10" s="13"/>
      <c r="L10" s="11"/>
      <c r="M10" s="11"/>
      <c r="N10" s="11"/>
      <c r="O10" s="11"/>
      <c r="P10" s="11"/>
      <c r="Q10" s="14"/>
      <c r="R10" s="11">
        <v>88.9</v>
      </c>
      <c r="S10" s="11"/>
      <c r="T10" s="15">
        <v>88.9</v>
      </c>
      <c r="U10" s="11">
        <v>253.05</v>
      </c>
      <c r="V10" s="11">
        <v>165.04</v>
      </c>
      <c r="W10" s="16">
        <v>209.04</v>
      </c>
      <c r="X10" s="17">
        <v>154.13999999999999</v>
      </c>
      <c r="Y10" s="17">
        <f t="shared" si="0"/>
        <v>4624.2</v>
      </c>
    </row>
    <row r="11" spans="1:25" ht="409.5" customHeight="1" x14ac:dyDescent="0.25">
      <c r="A11" s="9">
        <v>9</v>
      </c>
      <c r="B11" s="20" t="s">
        <v>54</v>
      </c>
      <c r="C11" s="10">
        <v>218202</v>
      </c>
      <c r="D11" s="9">
        <v>2</v>
      </c>
      <c r="E11" s="11">
        <v>2280</v>
      </c>
      <c r="F11" s="11">
        <v>2254</v>
      </c>
      <c r="G11" s="11"/>
      <c r="H11" s="11">
        <v>4800</v>
      </c>
      <c r="I11" s="11"/>
      <c r="J11" s="12">
        <v>3111.33</v>
      </c>
      <c r="K11" s="13"/>
      <c r="L11" s="11"/>
      <c r="M11" s="11"/>
      <c r="N11" s="11"/>
      <c r="O11" s="11"/>
      <c r="P11" s="11"/>
      <c r="Q11" s="14"/>
      <c r="R11" s="11"/>
      <c r="S11" s="11"/>
      <c r="T11" s="15"/>
      <c r="U11" s="11">
        <v>3599</v>
      </c>
      <c r="V11" s="11"/>
      <c r="W11" s="16">
        <v>3599</v>
      </c>
      <c r="X11" s="17">
        <v>3355.16</v>
      </c>
      <c r="Y11" s="17">
        <f t="shared" si="0"/>
        <v>6710.32</v>
      </c>
    </row>
    <row r="12" spans="1:25" ht="48.75" customHeight="1" x14ac:dyDescent="0.25">
      <c r="A12" s="9">
        <v>10</v>
      </c>
      <c r="B12" s="20" t="s">
        <v>7</v>
      </c>
      <c r="C12" s="10">
        <v>218203</v>
      </c>
      <c r="D12" s="9">
        <v>1</v>
      </c>
      <c r="E12" s="11">
        <v>310</v>
      </c>
      <c r="F12" s="11">
        <v>289</v>
      </c>
      <c r="G12" s="11"/>
      <c r="H12" s="11"/>
      <c r="I12" s="11"/>
      <c r="J12" s="12">
        <v>299.5</v>
      </c>
      <c r="K12" s="13">
        <v>192.94</v>
      </c>
      <c r="L12" s="11"/>
      <c r="M12" s="11"/>
      <c r="N12" s="11"/>
      <c r="O12" s="11"/>
      <c r="P12" s="11"/>
      <c r="Q12" s="14"/>
      <c r="R12" s="11">
        <v>168</v>
      </c>
      <c r="S12" s="11"/>
      <c r="T12" s="15">
        <v>168</v>
      </c>
      <c r="U12" s="11">
        <v>224.9</v>
      </c>
      <c r="V12" s="11">
        <v>189.9</v>
      </c>
      <c r="W12" s="16">
        <v>207.4</v>
      </c>
      <c r="X12" s="17">
        <v>216.96</v>
      </c>
      <c r="Y12" s="17">
        <f t="shared" si="0"/>
        <v>216.96</v>
      </c>
    </row>
    <row r="13" spans="1:25" ht="63" customHeight="1" x14ac:dyDescent="0.25">
      <c r="A13" s="9">
        <v>11</v>
      </c>
      <c r="B13" s="20" t="s">
        <v>9</v>
      </c>
      <c r="C13" s="10">
        <v>218204</v>
      </c>
      <c r="D13" s="9">
        <v>1</v>
      </c>
      <c r="E13" s="11">
        <v>2380</v>
      </c>
      <c r="F13" s="11">
        <v>2370</v>
      </c>
      <c r="G13" s="11"/>
      <c r="H13" s="11"/>
      <c r="I13" s="11">
        <v>999.99</v>
      </c>
      <c r="J13" s="12">
        <v>1916.66</v>
      </c>
      <c r="K13" s="13"/>
      <c r="L13" s="11"/>
      <c r="M13" s="11"/>
      <c r="N13" s="11">
        <v>2281.87</v>
      </c>
      <c r="O13" s="11"/>
      <c r="P13" s="11"/>
      <c r="Q13" s="14">
        <v>2281.87</v>
      </c>
      <c r="R13" s="11"/>
      <c r="S13" s="11"/>
      <c r="T13" s="15"/>
      <c r="U13" s="11" t="s">
        <v>39</v>
      </c>
      <c r="V13" s="11" t="s">
        <v>40</v>
      </c>
      <c r="W13" s="16">
        <v>1971.52</v>
      </c>
      <c r="X13" s="17">
        <v>2056.6799999999998</v>
      </c>
      <c r="Y13" s="17">
        <f t="shared" si="0"/>
        <v>2056.6799999999998</v>
      </c>
    </row>
    <row r="14" spans="1:25" ht="53.25" customHeight="1" x14ac:dyDescent="0.25">
      <c r="A14" s="9">
        <v>12</v>
      </c>
      <c r="B14" s="20" t="s">
        <v>10</v>
      </c>
      <c r="C14" s="10">
        <v>218205</v>
      </c>
      <c r="D14" s="9">
        <v>1</v>
      </c>
      <c r="E14" s="11">
        <v>1120</v>
      </c>
      <c r="F14" s="11">
        <v>1110</v>
      </c>
      <c r="G14" s="11"/>
      <c r="H14" s="11"/>
      <c r="I14" s="11">
        <v>699.9</v>
      </c>
      <c r="J14" s="12">
        <v>976.63</v>
      </c>
      <c r="K14" s="13">
        <v>703.92</v>
      </c>
      <c r="L14" s="11"/>
      <c r="M14" s="11"/>
      <c r="N14" s="11"/>
      <c r="O14" s="11"/>
      <c r="P14" s="11"/>
      <c r="Q14" s="14"/>
      <c r="R14" s="11">
        <v>558.91999999999996</v>
      </c>
      <c r="S14" s="11"/>
      <c r="T14" s="15">
        <v>558.91999999999996</v>
      </c>
      <c r="U14" s="11">
        <v>880.12</v>
      </c>
      <c r="V14" s="11"/>
      <c r="W14" s="16">
        <v>880.12</v>
      </c>
      <c r="X14" s="17">
        <v>779.89</v>
      </c>
      <c r="Y14" s="17">
        <f t="shared" si="0"/>
        <v>779.89</v>
      </c>
    </row>
    <row r="15" spans="1:25" ht="50.25" customHeight="1" x14ac:dyDescent="0.25">
      <c r="A15" s="9">
        <v>13</v>
      </c>
      <c r="B15" s="20" t="s">
        <v>8</v>
      </c>
      <c r="C15" s="10">
        <v>218206</v>
      </c>
      <c r="D15" s="9">
        <v>1</v>
      </c>
      <c r="E15" s="11">
        <v>528</v>
      </c>
      <c r="F15" s="11">
        <v>459</v>
      </c>
      <c r="G15" s="11"/>
      <c r="H15" s="11"/>
      <c r="I15" s="11"/>
      <c r="J15" s="12">
        <v>493.5</v>
      </c>
      <c r="K15" s="13"/>
      <c r="L15" s="11"/>
      <c r="M15" s="11"/>
      <c r="N15" s="11"/>
      <c r="O15" s="11"/>
      <c r="P15" s="11"/>
      <c r="Q15" s="14"/>
      <c r="R15" s="11"/>
      <c r="S15" s="11"/>
      <c r="T15" s="15"/>
      <c r="U15" s="11">
        <v>309</v>
      </c>
      <c r="V15" s="11">
        <v>320</v>
      </c>
      <c r="W15" s="16">
        <v>314.5</v>
      </c>
      <c r="X15" s="17">
        <v>404</v>
      </c>
      <c r="Y15" s="17">
        <f t="shared" si="0"/>
        <v>404</v>
      </c>
    </row>
    <row r="16" spans="1:25" ht="249.75" customHeight="1" x14ac:dyDescent="0.25">
      <c r="A16" s="9">
        <v>14</v>
      </c>
      <c r="B16" s="20" t="s">
        <v>11</v>
      </c>
      <c r="C16" s="10">
        <v>218207</v>
      </c>
      <c r="D16" s="9">
        <v>1</v>
      </c>
      <c r="E16" s="11">
        <v>3080</v>
      </c>
      <c r="F16" s="11">
        <v>3059</v>
      </c>
      <c r="G16" s="11"/>
      <c r="H16" s="11"/>
      <c r="I16" s="11"/>
      <c r="J16" s="12">
        <v>3069.5</v>
      </c>
      <c r="K16" s="13">
        <v>1933.29</v>
      </c>
      <c r="L16" s="11"/>
      <c r="M16" s="11"/>
      <c r="N16" s="11"/>
      <c r="O16" s="11"/>
      <c r="P16" s="11">
        <v>2723.7</v>
      </c>
      <c r="Q16" s="14">
        <v>2723.7</v>
      </c>
      <c r="R16" s="11">
        <v>3840</v>
      </c>
      <c r="S16" s="11"/>
      <c r="T16" s="15">
        <v>3840</v>
      </c>
      <c r="U16" s="11" t="s">
        <v>41</v>
      </c>
      <c r="V16" s="11">
        <v>2425.5</v>
      </c>
      <c r="W16" s="16">
        <v>3248.68</v>
      </c>
      <c r="X16" s="17">
        <v>2963.03</v>
      </c>
      <c r="Y16" s="17">
        <f t="shared" si="0"/>
        <v>2963.03</v>
      </c>
    </row>
    <row r="17" spans="1:25" ht="42" customHeight="1" x14ac:dyDescent="0.25">
      <c r="A17" s="9">
        <f ca="1">A17:B2815</f>
        <v>0</v>
      </c>
      <c r="B17" s="20" t="s">
        <v>30</v>
      </c>
      <c r="C17" s="10">
        <v>218208</v>
      </c>
      <c r="D17" s="9">
        <v>2</v>
      </c>
      <c r="E17" s="11">
        <v>215</v>
      </c>
      <c r="F17" s="11">
        <v>202</v>
      </c>
      <c r="G17" s="11"/>
      <c r="H17" s="11"/>
      <c r="I17" s="11"/>
      <c r="J17" s="12">
        <v>208.5</v>
      </c>
      <c r="K17" s="13"/>
      <c r="L17" s="11"/>
      <c r="M17" s="11"/>
      <c r="N17" s="11"/>
      <c r="O17" s="11">
        <v>297.58</v>
      </c>
      <c r="P17" s="11"/>
      <c r="Q17" s="14">
        <v>297.58</v>
      </c>
      <c r="R17" s="11"/>
      <c r="S17" s="11"/>
      <c r="T17" s="15"/>
      <c r="U17" s="11">
        <v>262.2</v>
      </c>
      <c r="V17" s="11">
        <v>359.9</v>
      </c>
      <c r="W17" s="16">
        <v>311.05</v>
      </c>
      <c r="X17" s="17">
        <v>272.37</v>
      </c>
      <c r="Y17" s="17">
        <f t="shared" si="0"/>
        <v>544.74</v>
      </c>
    </row>
    <row r="18" spans="1:25" ht="45" customHeight="1" x14ac:dyDescent="0.25">
      <c r="A18" s="9">
        <v>16</v>
      </c>
      <c r="B18" s="20" t="s">
        <v>12</v>
      </c>
      <c r="C18" s="10">
        <v>218209</v>
      </c>
      <c r="D18" s="9">
        <v>1</v>
      </c>
      <c r="E18" s="11">
        <v>550</v>
      </c>
      <c r="F18" s="11">
        <v>530</v>
      </c>
      <c r="G18" s="11"/>
      <c r="H18" s="11"/>
      <c r="I18" s="11"/>
      <c r="J18" s="12">
        <v>540</v>
      </c>
      <c r="K18" s="13"/>
      <c r="L18" s="11"/>
      <c r="M18" s="11"/>
      <c r="N18" s="11"/>
      <c r="O18" s="11"/>
      <c r="P18" s="11"/>
      <c r="Q18" s="14"/>
      <c r="R18" s="11"/>
      <c r="S18" s="11"/>
      <c r="T18" s="15"/>
      <c r="U18" s="11" t="s">
        <v>42</v>
      </c>
      <c r="V18" s="11">
        <v>389</v>
      </c>
      <c r="W18" s="16">
        <v>433.33</v>
      </c>
      <c r="X18" s="17">
        <v>486.66</v>
      </c>
      <c r="Y18" s="17">
        <f t="shared" si="0"/>
        <v>486.66</v>
      </c>
    </row>
    <row r="19" spans="1:25" ht="69.75" customHeight="1" x14ac:dyDescent="0.25">
      <c r="A19" s="9">
        <v>17</v>
      </c>
      <c r="B19" s="20" t="s">
        <v>55</v>
      </c>
      <c r="C19" s="10">
        <v>218210</v>
      </c>
      <c r="D19" s="9">
        <v>3</v>
      </c>
      <c r="E19" s="11">
        <v>480</v>
      </c>
      <c r="F19" s="11">
        <v>440</v>
      </c>
      <c r="G19" s="11"/>
      <c r="H19" s="11"/>
      <c r="I19" s="11">
        <v>588.99</v>
      </c>
      <c r="J19" s="12">
        <v>502.99</v>
      </c>
      <c r="K19" s="13"/>
      <c r="L19" s="11"/>
      <c r="M19" s="11"/>
      <c r="N19" s="11"/>
      <c r="O19" s="11">
        <v>800.26</v>
      </c>
      <c r="P19" s="11"/>
      <c r="Q19" s="14">
        <v>800.26</v>
      </c>
      <c r="R19" s="11">
        <v>368</v>
      </c>
      <c r="S19" s="11">
        <v>381.99</v>
      </c>
      <c r="T19" s="15">
        <v>374.99</v>
      </c>
      <c r="U19" s="11"/>
      <c r="V19" s="11"/>
      <c r="W19" s="16"/>
      <c r="X19" s="17">
        <v>559.41</v>
      </c>
      <c r="Y19" s="17">
        <f t="shared" si="0"/>
        <v>1678.23</v>
      </c>
    </row>
    <row r="20" spans="1:25" ht="90" customHeight="1" x14ac:dyDescent="0.25">
      <c r="A20" s="9">
        <v>18</v>
      </c>
      <c r="B20" s="20" t="s">
        <v>56</v>
      </c>
      <c r="C20" s="10">
        <v>218211</v>
      </c>
      <c r="D20" s="9">
        <v>3</v>
      </c>
      <c r="E20" s="11">
        <v>650</v>
      </c>
      <c r="F20" s="11">
        <v>630</v>
      </c>
      <c r="G20" s="11"/>
      <c r="H20" s="11"/>
      <c r="I20" s="11"/>
      <c r="J20" s="12">
        <v>640</v>
      </c>
      <c r="K20" s="13"/>
      <c r="L20" s="11"/>
      <c r="M20" s="11"/>
      <c r="N20" s="11"/>
      <c r="O20" s="11"/>
      <c r="P20" s="11"/>
      <c r="Q20" s="14"/>
      <c r="R20" s="11">
        <v>619.99</v>
      </c>
      <c r="S20" s="11"/>
      <c r="T20" s="15">
        <v>619.99</v>
      </c>
      <c r="U20" s="11">
        <v>621.04999999999995</v>
      </c>
      <c r="V20" s="11"/>
      <c r="W20" s="16">
        <v>621.04999999999995</v>
      </c>
      <c r="X20" s="17">
        <v>627.01</v>
      </c>
      <c r="Y20" s="17">
        <f t="shared" si="0"/>
        <v>1881.03</v>
      </c>
    </row>
    <row r="21" spans="1:25" ht="172.5" customHeight="1" x14ac:dyDescent="0.25">
      <c r="A21" s="9">
        <v>19</v>
      </c>
      <c r="B21" s="20" t="s">
        <v>13</v>
      </c>
      <c r="C21" s="10">
        <v>218212</v>
      </c>
      <c r="D21" s="9">
        <v>2</v>
      </c>
      <c r="E21" s="11">
        <v>4480</v>
      </c>
      <c r="F21" s="11">
        <v>4450</v>
      </c>
      <c r="G21" s="11"/>
      <c r="H21" s="11"/>
      <c r="I21" s="11"/>
      <c r="J21" s="12">
        <v>4465</v>
      </c>
      <c r="K21" s="13"/>
      <c r="L21" s="11"/>
      <c r="M21" s="11"/>
      <c r="N21" s="11"/>
      <c r="O21" s="11"/>
      <c r="P21" s="11"/>
      <c r="Q21" s="14"/>
      <c r="R21" s="11"/>
      <c r="S21" s="11"/>
      <c r="T21" s="15"/>
      <c r="U21" s="11">
        <v>2099.5</v>
      </c>
      <c r="V21" s="11">
        <v>2156</v>
      </c>
      <c r="W21" s="16">
        <v>2127.75</v>
      </c>
      <c r="X21" s="17">
        <v>3296.37</v>
      </c>
      <c r="Y21" s="17">
        <f t="shared" si="0"/>
        <v>6592.74</v>
      </c>
    </row>
    <row r="22" spans="1:25" ht="72" customHeight="1" x14ac:dyDescent="0.25">
      <c r="A22" s="9">
        <v>20</v>
      </c>
      <c r="B22" s="20" t="s">
        <v>57</v>
      </c>
      <c r="C22" s="10">
        <v>218213</v>
      </c>
      <c r="D22" s="9">
        <v>5</v>
      </c>
      <c r="E22" s="11">
        <v>295</v>
      </c>
      <c r="F22" s="11">
        <v>290</v>
      </c>
      <c r="G22" s="11"/>
      <c r="H22" s="11"/>
      <c r="I22" s="11"/>
      <c r="J22" s="12">
        <v>292.5</v>
      </c>
      <c r="K22" s="13"/>
      <c r="L22" s="11"/>
      <c r="M22" s="11">
        <v>395</v>
      </c>
      <c r="N22" s="11"/>
      <c r="O22" s="11"/>
      <c r="P22" s="11"/>
      <c r="Q22" s="14">
        <v>395</v>
      </c>
      <c r="R22" s="11"/>
      <c r="S22" s="11"/>
      <c r="T22" s="15"/>
      <c r="U22" s="11" t="s">
        <v>43</v>
      </c>
      <c r="V22" s="11"/>
      <c r="W22" s="16">
        <v>280</v>
      </c>
      <c r="X22" s="17">
        <v>322.5</v>
      </c>
      <c r="Y22" s="17">
        <f t="shared" si="0"/>
        <v>1612.5</v>
      </c>
    </row>
    <row r="23" spans="1:25" ht="389.25" customHeight="1" x14ac:dyDescent="0.25">
      <c r="A23" s="9">
        <v>21</v>
      </c>
      <c r="B23" s="20" t="s">
        <v>14</v>
      </c>
      <c r="C23" s="10">
        <v>218214</v>
      </c>
      <c r="D23" s="9">
        <v>2</v>
      </c>
      <c r="E23" s="11">
        <v>1900</v>
      </c>
      <c r="F23" s="11">
        <v>1500</v>
      </c>
      <c r="G23" s="11"/>
      <c r="H23" s="11"/>
      <c r="I23" s="11"/>
      <c r="J23" s="12">
        <v>1700</v>
      </c>
      <c r="K23" s="13"/>
      <c r="L23" s="11"/>
      <c r="M23" s="11"/>
      <c r="N23" s="11"/>
      <c r="O23" s="11">
        <v>906.87</v>
      </c>
      <c r="P23" s="11"/>
      <c r="Q23" s="14">
        <v>906.87</v>
      </c>
      <c r="R23" s="11"/>
      <c r="S23" s="11"/>
      <c r="T23" s="15"/>
      <c r="U23" s="11">
        <v>1099.99</v>
      </c>
      <c r="V23" s="11">
        <v>2490</v>
      </c>
      <c r="W23" s="16">
        <v>1794.99</v>
      </c>
      <c r="X23" s="17">
        <v>1467.28</v>
      </c>
      <c r="Y23" s="17">
        <f t="shared" si="0"/>
        <v>2934.56</v>
      </c>
    </row>
    <row r="24" spans="1:25" ht="142.5" customHeight="1" x14ac:dyDescent="0.25">
      <c r="A24" s="9">
        <v>22</v>
      </c>
      <c r="B24" s="20" t="s">
        <v>15</v>
      </c>
      <c r="C24" s="10">
        <v>218215</v>
      </c>
      <c r="D24" s="9">
        <v>4</v>
      </c>
      <c r="E24" s="11">
        <v>6100</v>
      </c>
      <c r="F24" s="11">
        <v>5599</v>
      </c>
      <c r="G24" s="11"/>
      <c r="H24" s="11">
        <v>5200</v>
      </c>
      <c r="I24" s="11">
        <v>3499.9</v>
      </c>
      <c r="J24" s="12">
        <v>5099.72</v>
      </c>
      <c r="K24" s="13"/>
      <c r="L24" s="11"/>
      <c r="M24" s="11"/>
      <c r="N24" s="11"/>
      <c r="O24" s="11"/>
      <c r="P24" s="11">
        <v>4056.66</v>
      </c>
      <c r="Q24" s="14">
        <v>4056.66</v>
      </c>
      <c r="R24" s="11"/>
      <c r="S24" s="11"/>
      <c r="T24" s="15"/>
      <c r="U24" s="11">
        <v>3799.05</v>
      </c>
      <c r="V24" s="11">
        <v>3099</v>
      </c>
      <c r="W24" s="16">
        <v>3449.02</v>
      </c>
      <c r="X24" s="17">
        <v>4201.8</v>
      </c>
      <c r="Y24" s="17">
        <f t="shared" si="0"/>
        <v>16807.2</v>
      </c>
    </row>
    <row r="25" spans="1:25" ht="166.5" customHeight="1" x14ac:dyDescent="0.25">
      <c r="A25" s="9">
        <v>23</v>
      </c>
      <c r="B25" s="20" t="s">
        <v>16</v>
      </c>
      <c r="C25" s="10">
        <v>218216</v>
      </c>
      <c r="D25" s="9">
        <v>1</v>
      </c>
      <c r="E25" s="11">
        <v>1920</v>
      </c>
      <c r="F25" s="11">
        <v>1800</v>
      </c>
      <c r="G25" s="11"/>
      <c r="H25" s="11"/>
      <c r="I25" s="11"/>
      <c r="J25" s="12">
        <v>1860</v>
      </c>
      <c r="K25" s="13"/>
      <c r="L25" s="11"/>
      <c r="M25" s="11"/>
      <c r="N25" s="11"/>
      <c r="O25" s="11"/>
      <c r="P25" s="11"/>
      <c r="Q25" s="14"/>
      <c r="R25" s="11">
        <v>1394</v>
      </c>
      <c r="S25" s="11"/>
      <c r="T25" s="15">
        <v>1394</v>
      </c>
      <c r="U25" s="11">
        <v>3509.1</v>
      </c>
      <c r="V25" s="11">
        <v>3799</v>
      </c>
      <c r="W25" s="16">
        <v>3654.05</v>
      </c>
      <c r="X25" s="17">
        <v>2302.6799999999998</v>
      </c>
      <c r="Y25" s="17">
        <f t="shared" si="0"/>
        <v>2302.6799999999998</v>
      </c>
    </row>
    <row r="26" spans="1:25" ht="66.75" customHeight="1" x14ac:dyDescent="0.25">
      <c r="A26" s="9">
        <v>24</v>
      </c>
      <c r="B26" s="20" t="s">
        <v>17</v>
      </c>
      <c r="C26" s="10">
        <v>218217</v>
      </c>
      <c r="D26" s="9">
        <v>2</v>
      </c>
      <c r="E26" s="11">
        <v>3100</v>
      </c>
      <c r="F26" s="11">
        <v>2900</v>
      </c>
      <c r="G26" s="11"/>
      <c r="H26" s="11"/>
      <c r="I26" s="11">
        <v>3099.89</v>
      </c>
      <c r="J26" s="12">
        <v>3033.29</v>
      </c>
      <c r="K26" s="13">
        <v>3013.81</v>
      </c>
      <c r="L26" s="11"/>
      <c r="M26" s="11"/>
      <c r="N26" s="11">
        <v>3402.91</v>
      </c>
      <c r="O26" s="11"/>
      <c r="P26" s="11"/>
      <c r="Q26" s="14">
        <v>3402.91</v>
      </c>
      <c r="R26" s="11">
        <v>2847.99</v>
      </c>
      <c r="S26" s="11"/>
      <c r="T26" s="15">
        <v>2847.99</v>
      </c>
      <c r="U26" s="11" t="s">
        <v>44</v>
      </c>
      <c r="V26" s="11" t="s">
        <v>45</v>
      </c>
      <c r="W26" s="16">
        <v>2934.01</v>
      </c>
      <c r="X26" s="17">
        <v>3046.4</v>
      </c>
      <c r="Y26" s="17">
        <f t="shared" si="0"/>
        <v>6092.8</v>
      </c>
    </row>
    <row r="27" spans="1:25" ht="69.75" customHeight="1" x14ac:dyDescent="0.25">
      <c r="A27" s="9">
        <v>25</v>
      </c>
      <c r="B27" s="20" t="s">
        <v>18</v>
      </c>
      <c r="C27" s="10">
        <v>218218</v>
      </c>
      <c r="D27" s="9">
        <v>2</v>
      </c>
      <c r="E27" s="11">
        <v>3790</v>
      </c>
      <c r="F27" s="11">
        <v>3782</v>
      </c>
      <c r="G27" s="11"/>
      <c r="H27" s="11"/>
      <c r="I27" s="11"/>
      <c r="J27" s="12">
        <v>3786</v>
      </c>
      <c r="K27" s="13"/>
      <c r="L27" s="11"/>
      <c r="M27" s="11"/>
      <c r="N27" s="11"/>
      <c r="O27" s="11"/>
      <c r="P27" s="11"/>
      <c r="Q27" s="14"/>
      <c r="R27" s="11"/>
      <c r="S27" s="11"/>
      <c r="T27" s="15"/>
      <c r="U27" s="11">
        <v>2427.92</v>
      </c>
      <c r="V27" s="11">
        <v>3789.9</v>
      </c>
      <c r="W27" s="16">
        <v>3108.91</v>
      </c>
      <c r="X27" s="17">
        <v>3447.45</v>
      </c>
      <c r="Y27" s="17">
        <f t="shared" si="0"/>
        <v>6894.9</v>
      </c>
    </row>
    <row r="28" spans="1:25" ht="132" customHeight="1" x14ac:dyDescent="0.25">
      <c r="A28" s="9">
        <v>26</v>
      </c>
      <c r="B28" s="20" t="s">
        <v>19</v>
      </c>
      <c r="C28" s="10">
        <v>218219</v>
      </c>
      <c r="D28" s="9">
        <v>1</v>
      </c>
      <c r="E28" s="11">
        <v>659</v>
      </c>
      <c r="F28" s="11">
        <v>629</v>
      </c>
      <c r="G28" s="11"/>
      <c r="H28" s="11"/>
      <c r="I28" s="11"/>
      <c r="J28" s="12">
        <v>644</v>
      </c>
      <c r="K28" s="13"/>
      <c r="L28" s="11"/>
      <c r="M28" s="11"/>
      <c r="N28" s="11"/>
      <c r="O28" s="11"/>
      <c r="P28" s="11"/>
      <c r="Q28" s="14"/>
      <c r="R28" s="11">
        <v>590.79999999999995</v>
      </c>
      <c r="S28" s="11"/>
      <c r="T28" s="15">
        <v>590.79999999999995</v>
      </c>
      <c r="U28" s="11">
        <v>649.9</v>
      </c>
      <c r="V28" s="11" t="s">
        <v>46</v>
      </c>
      <c r="W28" s="16">
        <v>681.08</v>
      </c>
      <c r="X28" s="17">
        <v>638.62</v>
      </c>
      <c r="Y28" s="17">
        <f t="shared" si="0"/>
        <v>638.62</v>
      </c>
    </row>
    <row r="29" spans="1:25" ht="101.25" customHeight="1" x14ac:dyDescent="0.25">
      <c r="A29" s="9">
        <v>27</v>
      </c>
      <c r="B29" s="20" t="s">
        <v>58</v>
      </c>
      <c r="C29" s="10">
        <v>218220</v>
      </c>
      <c r="D29" s="9">
        <v>2</v>
      </c>
      <c r="E29" s="11">
        <v>280</v>
      </c>
      <c r="F29" s="11">
        <v>270</v>
      </c>
      <c r="G29" s="11"/>
      <c r="H29" s="11"/>
      <c r="I29" s="11">
        <v>299.89</v>
      </c>
      <c r="J29" s="12">
        <v>283.29000000000002</v>
      </c>
      <c r="K29" s="13">
        <v>281.72000000000003</v>
      </c>
      <c r="L29" s="11"/>
      <c r="M29" s="11"/>
      <c r="N29" s="11"/>
      <c r="O29" s="11"/>
      <c r="P29" s="11"/>
      <c r="Q29" s="14"/>
      <c r="R29" s="11">
        <v>229.99</v>
      </c>
      <c r="S29" s="11">
        <v>218.99</v>
      </c>
      <c r="T29" s="15">
        <v>224.49</v>
      </c>
      <c r="U29" s="11">
        <v>230.87</v>
      </c>
      <c r="V29" s="11" t="s">
        <v>47</v>
      </c>
      <c r="W29" s="16">
        <v>275.38</v>
      </c>
      <c r="X29" s="17">
        <v>266.22000000000003</v>
      </c>
      <c r="Y29" s="17">
        <f t="shared" si="0"/>
        <v>532.44000000000005</v>
      </c>
    </row>
    <row r="30" spans="1:25"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9">
        <f>SUM(Y3:Y29)</f>
        <v>106269.84999999998</v>
      </c>
    </row>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FERNANDA</dc:creator>
  <cp:lastModifiedBy>FERNANDA</cp:lastModifiedBy>
  <dcterms:created xsi:type="dcterms:W3CDTF">2024-10-14T17:13:27Z</dcterms:created>
  <dcterms:modified xsi:type="dcterms:W3CDTF">2024-10-23T17:53:21Z</dcterms:modified>
</cp:coreProperties>
</file>